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znas\総務課\令和７年度\200 全国健康福祉祭（岐阜大会）\03_旅行業者選定・契約関係\②R7入札関係\公告用\HP掲載用\"/>
    </mc:Choice>
  </mc:AlternateContent>
  <xr:revisionPtr revIDLastSave="0" documentId="13_ncr:1_{D4AA34B3-E336-4CD2-A9A9-293BDE55F1EF}" xr6:coauthVersionLast="47" xr6:coauthVersionMax="47" xr10:uidLastSave="{00000000-0000-0000-0000-000000000000}"/>
  <bookViews>
    <workbookView xWindow="-120" yWindow="-120" windowWidth="29040" windowHeight="15720" xr2:uid="{126373A2-9190-42CE-961F-A421A1E9DC48}"/>
  </bookViews>
  <sheets>
    <sheet name="R07ぎふ大会" sheetId="1" r:id="rId1"/>
  </sheets>
  <definedNames>
    <definedName name="_xlnm.Print_Area" localSheetId="0">'R07ぎふ大会'!$A$1:$M$72</definedName>
    <definedName name="_xlnm.Print_Titles" localSheetId="0">'R07ぎふ大会'!$4:$4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1" l="1"/>
  <c r="I22" i="1" s="1"/>
  <c r="I18" i="1" l="1"/>
  <c r="I17" i="1"/>
  <c r="I5" i="1"/>
  <c r="I16" i="1"/>
  <c r="I11" i="1"/>
  <c r="I15" i="1"/>
  <c r="I9" i="1"/>
  <c r="I14" i="1"/>
  <c r="I7" i="1"/>
  <c r="I20" i="1"/>
  <c r="I13" i="1"/>
  <c r="I24" i="1"/>
  <c r="I19" i="1"/>
  <c r="C33" i="1" l="1"/>
  <c r="I32" i="1" s="1"/>
  <c r="I37" i="1" l="1"/>
  <c r="I28" i="1"/>
  <c r="I34" i="1"/>
  <c r="I29" i="1"/>
  <c r="I38" i="1"/>
  <c r="I30" i="1"/>
  <c r="I31" i="1"/>
  <c r="I33" i="1"/>
  <c r="I27" i="1"/>
  <c r="I35" i="1"/>
  <c r="I36" i="1"/>
  <c r="C47" i="1" l="1"/>
  <c r="I40" i="1"/>
</calcChain>
</file>

<file path=xl/sharedStrings.xml><?xml version="1.0" encoding="utf-8"?>
<sst xmlns="http://schemas.openxmlformats.org/spreadsheetml/2006/main" count="155" uniqueCount="98">
  <si>
    <t>種目別人数</t>
    <rPh sb="0" eb="2">
      <t>シュモク</t>
    </rPh>
    <rPh sb="2" eb="3">
      <t>ベツ</t>
    </rPh>
    <rPh sb="3" eb="5">
      <t>ニンズウ</t>
    </rPh>
    <phoneticPr fontId="3"/>
  </si>
  <si>
    <t>項目</t>
    <rPh sb="0" eb="2">
      <t>コウモク</t>
    </rPh>
    <phoneticPr fontId="3"/>
  </si>
  <si>
    <t>単価</t>
    <rPh sb="0" eb="2">
      <t>タンカ</t>
    </rPh>
    <phoneticPr fontId="3"/>
  </si>
  <si>
    <t>数量</t>
    <rPh sb="0" eb="2">
      <t>スウリョウ</t>
    </rPh>
    <phoneticPr fontId="3"/>
  </si>
  <si>
    <t>金額</t>
    <rPh sb="0" eb="2">
      <t>キンガク</t>
    </rPh>
    <phoneticPr fontId="3"/>
  </si>
  <si>
    <t>個人負担分</t>
    <rPh sb="0" eb="2">
      <t>コジン</t>
    </rPh>
    <rPh sb="2" eb="4">
      <t>フタン</t>
    </rPh>
    <rPh sb="4" eb="5">
      <t>ブン</t>
    </rPh>
    <phoneticPr fontId="3"/>
  </si>
  <si>
    <t>財団負担分</t>
    <rPh sb="0" eb="2">
      <t>ザイダン</t>
    </rPh>
    <rPh sb="2" eb="4">
      <t>フタン</t>
    </rPh>
    <rPh sb="4" eb="5">
      <t>ブン</t>
    </rPh>
    <phoneticPr fontId="3"/>
  </si>
  <si>
    <t>備考</t>
    <rPh sb="0" eb="2">
      <t>ビコウ</t>
    </rPh>
    <phoneticPr fontId="3"/>
  </si>
  <si>
    <t>交通
（往路）</t>
    <rPh sb="0" eb="2">
      <t>コウツウ</t>
    </rPh>
    <rPh sb="4" eb="6">
      <t>オウロ</t>
    </rPh>
    <phoneticPr fontId="3"/>
  </si>
  <si>
    <t>※３分の１を財団が負担</t>
    <rPh sb="2" eb="3">
      <t>ブン</t>
    </rPh>
    <rPh sb="6" eb="8">
      <t>ザイダン</t>
    </rPh>
    <rPh sb="9" eb="11">
      <t>フタン</t>
    </rPh>
    <phoneticPr fontId="3"/>
  </si>
  <si>
    <t>卓球</t>
    <rPh sb="0" eb="2">
      <t>タッキュウ</t>
    </rPh>
    <phoneticPr fontId="1"/>
  </si>
  <si>
    <t>人</t>
    <rPh sb="0" eb="1">
      <t>ニン</t>
    </rPh>
    <phoneticPr fontId="3"/>
  </si>
  <si>
    <t>テニス</t>
  </si>
  <si>
    <t>ソフトテニス</t>
  </si>
  <si>
    <t>ソフトボール</t>
  </si>
  <si>
    <t>交通
（復路）</t>
    <rPh sb="0" eb="2">
      <t>コウツウ</t>
    </rPh>
    <rPh sb="4" eb="6">
      <t>フクロ</t>
    </rPh>
    <phoneticPr fontId="3"/>
  </si>
  <si>
    <t>ゲートボール</t>
  </si>
  <si>
    <t>ペタンク</t>
  </si>
  <si>
    <t>ゴルフ</t>
  </si>
  <si>
    <t>宿泊</t>
    <rPh sb="0" eb="2">
      <t>シュクハク</t>
    </rPh>
    <phoneticPr fontId="3"/>
  </si>
  <si>
    <t>弓道</t>
    <rPh sb="0" eb="2">
      <t>キュウドウ</t>
    </rPh>
    <phoneticPr fontId="1"/>
  </si>
  <si>
    <t>水泳</t>
    <rPh sb="0" eb="2">
      <t>スイエイ</t>
    </rPh>
    <phoneticPr fontId="1"/>
  </si>
  <si>
    <t>グラウンド・ゴルフ</t>
    <phoneticPr fontId="3"/>
  </si>
  <si>
    <t>サッカー</t>
  </si>
  <si>
    <t>弁当</t>
    <rPh sb="0" eb="2">
      <t>ベントウ</t>
    </rPh>
    <phoneticPr fontId="3"/>
  </si>
  <si>
    <t>ソフトバレーボール</t>
  </si>
  <si>
    <t>ターゲット・バードゴルフ</t>
    <phoneticPr fontId="3"/>
  </si>
  <si>
    <t>囲碁</t>
    <rPh sb="0" eb="2">
      <t>イゴ</t>
    </rPh>
    <phoneticPr fontId="1"/>
  </si>
  <si>
    <t>旅行傷害保険料</t>
    <rPh sb="0" eb="2">
      <t>リョコウ</t>
    </rPh>
    <rPh sb="2" eb="4">
      <t>ショウガイ</t>
    </rPh>
    <rPh sb="4" eb="6">
      <t>ホケン</t>
    </rPh>
    <rPh sb="6" eb="7">
      <t>リョウ</t>
    </rPh>
    <phoneticPr fontId="3"/>
  </si>
  <si>
    <t>将棋</t>
    <rPh sb="0" eb="2">
      <t>ショウギ</t>
    </rPh>
    <phoneticPr fontId="1"/>
  </si>
  <si>
    <t>健康マージャン</t>
    <rPh sb="0" eb="2">
      <t>ケンコウ</t>
    </rPh>
    <phoneticPr fontId="1"/>
  </si>
  <si>
    <t>添乗費用</t>
    <rPh sb="0" eb="2">
      <t>テンジョウ</t>
    </rPh>
    <rPh sb="2" eb="4">
      <t>ヒヨウ</t>
    </rPh>
    <phoneticPr fontId="3"/>
  </si>
  <si>
    <t>計</t>
    <rPh sb="0" eb="1">
      <t>ケイ</t>
    </rPh>
    <phoneticPr fontId="3"/>
  </si>
  <si>
    <t>小　計　①</t>
    <rPh sb="0" eb="1">
      <t>ショウ</t>
    </rPh>
    <rPh sb="2" eb="3">
      <t>ケイ</t>
    </rPh>
    <phoneticPr fontId="3"/>
  </si>
  <si>
    <t>マラソン</t>
    <phoneticPr fontId="3"/>
  </si>
  <si>
    <t>ウォークラリー</t>
    <phoneticPr fontId="3"/>
  </si>
  <si>
    <t>ダンススポーツ</t>
    <phoneticPr fontId="3"/>
  </si>
  <si>
    <t>小　計　②</t>
    <rPh sb="0" eb="1">
      <t>ショウ</t>
    </rPh>
    <rPh sb="2" eb="3">
      <t>ケイ</t>
    </rPh>
    <phoneticPr fontId="3"/>
  </si>
  <si>
    <t>ユニフォーム代（選手分）　③</t>
    <rPh sb="6" eb="7">
      <t>ダイ</t>
    </rPh>
    <rPh sb="8" eb="10">
      <t>センシュ</t>
    </rPh>
    <rPh sb="10" eb="11">
      <t>ブン</t>
    </rPh>
    <phoneticPr fontId="3"/>
  </si>
  <si>
    <t>　※定額</t>
    <rPh sb="2" eb="4">
      <t>テイガク</t>
    </rPh>
    <phoneticPr fontId="3"/>
  </si>
  <si>
    <t>※２分の１負担</t>
    <rPh sb="2" eb="3">
      <t>ブン</t>
    </rPh>
    <rPh sb="5" eb="7">
      <t>フタン</t>
    </rPh>
    <phoneticPr fontId="3"/>
  </si>
  <si>
    <t>●役員・事務局</t>
    <rPh sb="1" eb="3">
      <t>ヤクイン</t>
    </rPh>
    <rPh sb="4" eb="7">
      <t>ジムキョク</t>
    </rPh>
    <phoneticPr fontId="3"/>
  </si>
  <si>
    <t>※全額財団負担</t>
    <rPh sb="1" eb="3">
      <t>ゼンガク</t>
    </rPh>
    <rPh sb="3" eb="5">
      <t>ザイダン</t>
    </rPh>
    <rPh sb="5" eb="7">
      <t>フタン</t>
    </rPh>
    <phoneticPr fontId="3"/>
  </si>
  <si>
    <t>10月18日～21日対応</t>
    <rPh sb="2" eb="3">
      <t>ガツ</t>
    </rPh>
    <rPh sb="5" eb="6">
      <t>ニチ</t>
    </rPh>
    <rPh sb="9" eb="10">
      <t>ニチ</t>
    </rPh>
    <rPh sb="10" eb="12">
      <t>タイオウ</t>
    </rPh>
    <phoneticPr fontId="3"/>
  </si>
  <si>
    <t>ユニフォーム代（役員・事務局）</t>
    <rPh sb="6" eb="7">
      <t>ダイ</t>
    </rPh>
    <rPh sb="8" eb="10">
      <t>ヤクイン</t>
    </rPh>
    <rPh sb="11" eb="14">
      <t>ジムキョク</t>
    </rPh>
    <phoneticPr fontId="3"/>
  </si>
  <si>
    <t>小　計　④</t>
    <rPh sb="0" eb="1">
      <t>ショウ</t>
    </rPh>
    <rPh sb="2" eb="3">
      <t>ケイ</t>
    </rPh>
    <phoneticPr fontId="3"/>
  </si>
  <si>
    <t>財団負担</t>
    <rPh sb="0" eb="2">
      <t>ザイダン</t>
    </rPh>
    <rPh sb="2" eb="4">
      <t>フタン</t>
    </rPh>
    <phoneticPr fontId="3"/>
  </si>
  <si>
    <t>合計（①～⑤）</t>
    <rPh sb="0" eb="2">
      <t>ゴウケイ</t>
    </rPh>
    <phoneticPr fontId="3"/>
  </si>
  <si>
    <t>【摘要】</t>
    <rPh sb="1" eb="3">
      <t>テキヨウ</t>
    </rPh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</si>
  <si>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</si>
  <si>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</si>
  <si>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</si>
  <si>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</si>
  <si>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⑤</t>
    <phoneticPr fontId="3"/>
  </si>
  <si>
    <t>今回予定する選手団の人数等については、参加選手の事情等により変更になる可能性がある。</t>
    <rPh sb="0" eb="2">
      <t>コンカイ</t>
    </rPh>
    <rPh sb="2" eb="4">
      <t>ヨテイ</t>
    </rPh>
    <rPh sb="6" eb="8">
      <t>センシュ</t>
    </rPh>
    <rPh sb="8" eb="9">
      <t>ダン</t>
    </rPh>
    <rPh sb="10" eb="13">
      <t>ニンズウトウ</t>
    </rPh>
    <rPh sb="19" eb="23">
      <t>サンカセンシュ</t>
    </rPh>
    <rPh sb="24" eb="26">
      <t>ジジョウ</t>
    </rPh>
    <rPh sb="26" eb="27">
      <t>トウ</t>
    </rPh>
    <rPh sb="30" eb="32">
      <t>ヘンコウ</t>
    </rPh>
    <rPh sb="35" eb="38">
      <t>カノウセイ</t>
    </rPh>
    <phoneticPr fontId="3"/>
  </si>
  <si>
    <t>10
月
17
日
(金)</t>
    <rPh sb="3" eb="4">
      <t>ガツ</t>
    </rPh>
    <rPh sb="8" eb="9">
      <t>ニチ</t>
    </rPh>
    <rPh sb="11" eb="12">
      <t>キン</t>
    </rPh>
    <phoneticPr fontId="3"/>
  </si>
  <si>
    <t>10
月
21
日
(火)</t>
    <rPh sb="3" eb="4">
      <t>ガツ</t>
    </rPh>
    <rPh sb="8" eb="9">
      <t>ニチ</t>
    </rPh>
    <rPh sb="11" eb="12">
      <t>カ</t>
    </rPh>
    <phoneticPr fontId="3"/>
  </si>
  <si>
    <t>東京駅～岐阜羽島駅</t>
    <rPh sb="0" eb="3">
      <t>トウキョウエキ</t>
    </rPh>
    <rPh sb="4" eb="8">
      <t>ギフハシマ</t>
    </rPh>
    <rPh sb="8" eb="9">
      <t>エキ</t>
    </rPh>
    <phoneticPr fontId="3"/>
  </si>
  <si>
    <t>剣道</t>
    <rPh sb="0" eb="2">
      <t>ケンドウ</t>
    </rPh>
    <phoneticPr fontId="3"/>
  </si>
  <si>
    <t>人</t>
    <rPh sb="0" eb="1">
      <t>ニン</t>
    </rPh>
    <phoneticPr fontId="3"/>
  </si>
  <si>
    <t>ラグビーフットボール</t>
    <phoneticPr fontId="3"/>
  </si>
  <si>
    <t>かるた</t>
    <phoneticPr fontId="3"/>
  </si>
  <si>
    <t>岐阜羽島駅～東京駅</t>
    <rPh sb="0" eb="5">
      <t>ギフハシマエキ</t>
    </rPh>
    <rPh sb="6" eb="9">
      <t>トウキョウエキ</t>
    </rPh>
    <phoneticPr fontId="3"/>
  </si>
  <si>
    <t>盛岡駅～東京駅</t>
    <rPh sb="0" eb="2">
      <t>モリオカ</t>
    </rPh>
    <rPh sb="2" eb="3">
      <t>エキ</t>
    </rPh>
    <rPh sb="4" eb="7">
      <t>トウキョウエキ</t>
    </rPh>
    <phoneticPr fontId="3"/>
  </si>
  <si>
    <t>東京駅～盛岡駅</t>
    <rPh sb="0" eb="3">
      <t>トウキョウエキ</t>
    </rPh>
    <rPh sb="4" eb="7">
      <t>モリオカエキ</t>
    </rPh>
    <phoneticPr fontId="3"/>
  </si>
  <si>
    <t>オリエンテーリング</t>
    <phoneticPr fontId="3"/>
  </si>
  <si>
    <t>スポーツウエルネス吹矢</t>
    <rPh sb="9" eb="11">
      <t>フキヤ</t>
    </rPh>
    <phoneticPr fontId="3"/>
  </si>
  <si>
    <t>10月17日～22日対応</t>
    <rPh sb="2" eb="3">
      <t>ガツ</t>
    </rPh>
    <rPh sb="5" eb="6">
      <t>ニチ</t>
    </rPh>
    <rPh sb="9" eb="10">
      <t>ニチ</t>
    </rPh>
    <rPh sb="10" eb="12">
      <t>タイオウ</t>
    </rPh>
    <phoneticPr fontId="3"/>
  </si>
  <si>
    <t>10月17日～20日対応</t>
    <rPh sb="2" eb="3">
      <t>ガツ</t>
    </rPh>
    <rPh sb="5" eb="6">
      <t>ニチ</t>
    </rPh>
    <rPh sb="9" eb="10">
      <t>ニチ</t>
    </rPh>
    <rPh sb="10" eb="12">
      <t>タイオウ</t>
    </rPh>
    <phoneticPr fontId="3"/>
  </si>
  <si>
    <t>10月19日～22日対応</t>
    <rPh sb="2" eb="3">
      <t>ガツ</t>
    </rPh>
    <rPh sb="5" eb="6">
      <t>ニチ</t>
    </rPh>
    <rPh sb="9" eb="10">
      <t>ニチ</t>
    </rPh>
    <rPh sb="10" eb="12">
      <t>タイオウ</t>
    </rPh>
    <phoneticPr fontId="3"/>
  </si>
  <si>
    <t>10
月
20
日
(月)</t>
    <rPh sb="3" eb="4">
      <t>ガツ</t>
    </rPh>
    <rPh sb="8" eb="9">
      <t>ニチ</t>
    </rPh>
    <rPh sb="11" eb="12">
      <t>ゲツ</t>
    </rPh>
    <phoneticPr fontId="3"/>
  </si>
  <si>
    <t>交通
（復路①）</t>
    <rPh sb="0" eb="2">
      <t>コウツウ</t>
    </rPh>
    <rPh sb="4" eb="6">
      <t>フクロ</t>
    </rPh>
    <phoneticPr fontId="3"/>
  </si>
  <si>
    <t>交通
（復路②）</t>
    <rPh sb="0" eb="2">
      <t>コウツウ</t>
    </rPh>
    <rPh sb="4" eb="6">
      <t>フクロ</t>
    </rPh>
    <phoneticPr fontId="3"/>
  </si>
  <si>
    <t>交通
（往路①）</t>
    <rPh sb="0" eb="2">
      <t>コウツウ</t>
    </rPh>
    <rPh sb="4" eb="6">
      <t>オウロ</t>
    </rPh>
    <phoneticPr fontId="3"/>
  </si>
  <si>
    <t>交通
（往路②）</t>
    <rPh sb="0" eb="2">
      <t>コウツウ</t>
    </rPh>
    <rPh sb="4" eb="6">
      <t>オウロ</t>
    </rPh>
    <phoneticPr fontId="3"/>
  </si>
  <si>
    <t>10月18日（土）</t>
    <rPh sb="2" eb="3">
      <t>ガツ</t>
    </rPh>
    <rPh sb="5" eb="6">
      <t>ニチ</t>
    </rPh>
    <rPh sb="7" eb="8">
      <t>ド</t>
    </rPh>
    <phoneticPr fontId="3"/>
  </si>
  <si>
    <t>10月19日（日）</t>
    <rPh sb="2" eb="3">
      <t>ガツ</t>
    </rPh>
    <rPh sb="5" eb="6">
      <t>ニチ</t>
    </rPh>
    <rPh sb="7" eb="8">
      <t>ニチ</t>
    </rPh>
    <phoneticPr fontId="3"/>
  </si>
  <si>
    <t>10月20日（月）</t>
    <rPh sb="2" eb="3">
      <t>ガツ</t>
    </rPh>
    <rPh sb="5" eb="6">
      <t>ニチ</t>
    </rPh>
    <rPh sb="7" eb="8">
      <t>ゲツ</t>
    </rPh>
    <phoneticPr fontId="3"/>
  </si>
  <si>
    <t>10月21日（火）</t>
    <rPh sb="2" eb="3">
      <t>ガツ</t>
    </rPh>
    <rPh sb="5" eb="6">
      <t>ニチ</t>
    </rPh>
    <rPh sb="7" eb="8">
      <t>カ</t>
    </rPh>
    <phoneticPr fontId="3"/>
  </si>
  <si>
    <t>　　　〃　　　（3泊4日）</t>
    <rPh sb="9" eb="10">
      <t>ハク</t>
    </rPh>
    <rPh sb="11" eb="12">
      <t>ニチ</t>
    </rPh>
    <phoneticPr fontId="3"/>
  </si>
  <si>
    <t>　　　〃　　　（5泊6日）</t>
    <rPh sb="9" eb="10">
      <t>ハク</t>
    </rPh>
    <rPh sb="11" eb="12">
      <t>ニチ</t>
    </rPh>
    <phoneticPr fontId="3"/>
  </si>
  <si>
    <t>役員・事務局のうち２名の復路の交通手段については、閉会式終了後となるため、その翌日（10月22日(水)）に手配する予定であること。</t>
    <rPh sb="0" eb="2">
      <t>ヤクイン</t>
    </rPh>
    <rPh sb="3" eb="6">
      <t>ジムキョク</t>
    </rPh>
    <rPh sb="10" eb="11">
      <t>メイ</t>
    </rPh>
    <rPh sb="12" eb="14">
      <t>フクロ</t>
    </rPh>
    <rPh sb="15" eb="19">
      <t>コウツウシュダン</t>
    </rPh>
    <rPh sb="25" eb="27">
      <t>ヘイカイ</t>
    </rPh>
    <rPh sb="27" eb="28">
      <t>シキ</t>
    </rPh>
    <rPh sb="28" eb="31">
      <t>シュウリョウゴ</t>
    </rPh>
    <rPh sb="39" eb="41">
      <t>ヨクジツ</t>
    </rPh>
    <rPh sb="44" eb="45">
      <t>ガツ</t>
    </rPh>
    <rPh sb="47" eb="48">
      <t>ニチ</t>
    </rPh>
    <rPh sb="49" eb="50">
      <t>スイ</t>
    </rPh>
    <rPh sb="53" eb="55">
      <t>テハイ</t>
    </rPh>
    <rPh sb="57" eb="59">
      <t>ヨテイ</t>
    </rPh>
    <phoneticPr fontId="3"/>
  </si>
  <si>
    <t>10月17日～18日対応</t>
    <rPh sb="2" eb="3">
      <t>ガツ</t>
    </rPh>
    <rPh sb="5" eb="6">
      <t>ニチ</t>
    </rPh>
    <rPh sb="9" eb="10">
      <t>ニチ</t>
    </rPh>
    <rPh sb="10" eb="12">
      <t>タイオウ</t>
    </rPh>
    <phoneticPr fontId="3"/>
  </si>
  <si>
    <t>旅行傷害保険料（1泊2日）</t>
    <rPh sb="9" eb="10">
      <t>ハク</t>
    </rPh>
    <rPh sb="11" eb="12">
      <t>ニチ</t>
    </rPh>
    <phoneticPr fontId="3"/>
  </si>
  <si>
    <t>選手等の宿泊については、宿泊・輸送センターを通じて手配することとなるため、定額（Fランク：15,000円（例年同等のランク））としている。ただし、配宿先によっては別のランクとなるため、料金に変動が生じる場合がある。</t>
    <rPh sb="0" eb="2">
      <t>センシュ</t>
    </rPh>
    <rPh sb="2" eb="3">
      <t>トウ</t>
    </rPh>
    <rPh sb="4" eb="6">
      <t>シュクハク</t>
    </rPh>
    <rPh sb="12" eb="14">
      <t>シュクハク</t>
    </rPh>
    <rPh sb="15" eb="17">
      <t>ユソウ</t>
    </rPh>
    <rPh sb="22" eb="23">
      <t>ツウ</t>
    </rPh>
    <rPh sb="25" eb="27">
      <t>テハイ</t>
    </rPh>
    <rPh sb="37" eb="39">
      <t>テイガク</t>
    </rPh>
    <rPh sb="51" eb="52">
      <t>エン</t>
    </rPh>
    <rPh sb="53" eb="55">
      <t>レイネン</t>
    </rPh>
    <rPh sb="55" eb="57">
      <t>ドウトウ</t>
    </rPh>
    <rPh sb="73" eb="76">
      <t>ハイシュクサキ</t>
    </rPh>
    <rPh sb="81" eb="82">
      <t>ベツ</t>
    </rPh>
    <rPh sb="92" eb="94">
      <t>リョウキン</t>
    </rPh>
    <rPh sb="95" eb="97">
      <t>ヘンドウ</t>
    </rPh>
    <rPh sb="98" eb="99">
      <t>ショウ</t>
    </rPh>
    <rPh sb="101" eb="103">
      <t>バアイ</t>
    </rPh>
    <phoneticPr fontId="3"/>
  </si>
  <si>
    <t>役員・事務局の宿泊について、10月17日の前泊宿舎は宿泊・輸送センターを通じて手配するため定額（Fランク：15,000円（例年同等のランク））としているが、10月18日以降は受託業者を通じて手配する予定であること。</t>
    <rPh sb="0" eb="2">
      <t>ヤクイン</t>
    </rPh>
    <rPh sb="3" eb="6">
      <t>ジムキョク</t>
    </rPh>
    <rPh sb="7" eb="9">
      <t>シュクハク</t>
    </rPh>
    <rPh sb="16" eb="17">
      <t>ガツ</t>
    </rPh>
    <rPh sb="19" eb="20">
      <t>ニチ</t>
    </rPh>
    <rPh sb="21" eb="23">
      <t>ゼンパク</t>
    </rPh>
    <rPh sb="23" eb="25">
      <t>シュクシャ</t>
    </rPh>
    <rPh sb="26" eb="28">
      <t>シュクハク</t>
    </rPh>
    <rPh sb="29" eb="31">
      <t>ユソウ</t>
    </rPh>
    <rPh sb="36" eb="37">
      <t>ツウ</t>
    </rPh>
    <rPh sb="39" eb="41">
      <t>テハイ</t>
    </rPh>
    <rPh sb="80" eb="81">
      <t>ガツ</t>
    </rPh>
    <rPh sb="83" eb="84">
      <t>ニチ</t>
    </rPh>
    <rPh sb="84" eb="86">
      <t>イコウ</t>
    </rPh>
    <rPh sb="87" eb="91">
      <t>ジュタクギョウシャ</t>
    </rPh>
    <rPh sb="92" eb="93">
      <t>ツウ</t>
    </rPh>
    <rPh sb="95" eb="97">
      <t>テハイ</t>
    </rPh>
    <rPh sb="99" eb="101">
      <t>ヨテイ</t>
    </rPh>
    <phoneticPr fontId="3"/>
  </si>
  <si>
    <t>入札金額は、財団負担分欄の合計欄の額とすること。ただし、入札書に記載する金額は消費税額を含まないことに注意すること。</t>
    <phoneticPr fontId="3"/>
  </si>
  <si>
    <t>管理費　⑤</t>
    <rPh sb="0" eb="3">
      <t>カンリヒ</t>
    </rPh>
    <phoneticPr fontId="3"/>
  </si>
  <si>
    <t>●10月17日(金)～21日（火）の選手</t>
    <rPh sb="3" eb="4">
      <t>ガツ</t>
    </rPh>
    <rPh sb="6" eb="7">
      <t>ニチ</t>
    </rPh>
    <rPh sb="8" eb="9">
      <t>キン</t>
    </rPh>
    <rPh sb="13" eb="14">
      <t>ニチ</t>
    </rPh>
    <rPh sb="15" eb="16">
      <t>カ</t>
    </rPh>
    <rPh sb="18" eb="20">
      <t>センシュ</t>
    </rPh>
    <phoneticPr fontId="3"/>
  </si>
  <si>
    <t>●10月17日(金)～20日（月）の選手</t>
    <rPh sb="3" eb="4">
      <t>ガツ</t>
    </rPh>
    <rPh sb="6" eb="7">
      <t>ニチ</t>
    </rPh>
    <rPh sb="8" eb="9">
      <t>キン</t>
    </rPh>
    <rPh sb="13" eb="14">
      <t>ニチ</t>
    </rPh>
    <rPh sb="15" eb="16">
      <t>ゲツ</t>
    </rPh>
    <rPh sb="18" eb="20">
      <t>センシュ</t>
    </rPh>
    <phoneticPr fontId="3"/>
  </si>
  <si>
    <r>
      <t>10月17日（金）　</t>
    </r>
    <r>
      <rPr>
        <sz val="11"/>
        <color rgb="FF0000FF"/>
        <rFont val="BIZ UD明朝 Medium"/>
        <family val="1"/>
        <charset val="128"/>
      </rPr>
      <t>※定額</t>
    </r>
    <rPh sb="2" eb="3">
      <t>ガツ</t>
    </rPh>
    <rPh sb="5" eb="6">
      <t>ニチ</t>
    </rPh>
    <rPh sb="7" eb="8">
      <t>キン</t>
    </rPh>
    <rPh sb="11" eb="13">
      <t>テイガク</t>
    </rPh>
    <phoneticPr fontId="3"/>
  </si>
  <si>
    <r>
      <t>10月18日（土）　</t>
    </r>
    <r>
      <rPr>
        <sz val="11"/>
        <color rgb="FF0000FF"/>
        <rFont val="BIZ UD明朝 Medium"/>
        <family val="1"/>
        <charset val="128"/>
      </rPr>
      <t>※定額</t>
    </r>
    <rPh sb="2" eb="3">
      <t>ガツ</t>
    </rPh>
    <rPh sb="5" eb="6">
      <t>ニチ</t>
    </rPh>
    <rPh sb="7" eb="8">
      <t>ド</t>
    </rPh>
    <phoneticPr fontId="3"/>
  </si>
  <si>
    <r>
      <t>10月19日（日）　</t>
    </r>
    <r>
      <rPr>
        <sz val="11"/>
        <color rgb="FF0000FF"/>
        <rFont val="BIZ UD明朝 Medium"/>
        <family val="1"/>
        <charset val="128"/>
      </rPr>
      <t>※定額</t>
    </r>
    <rPh sb="2" eb="3">
      <t>ガツ</t>
    </rPh>
    <rPh sb="5" eb="6">
      <t>ニチ</t>
    </rPh>
    <rPh sb="7" eb="8">
      <t>ニチ</t>
    </rPh>
    <phoneticPr fontId="3"/>
  </si>
  <si>
    <r>
      <t>10月20日（月）　</t>
    </r>
    <r>
      <rPr>
        <sz val="11"/>
        <color rgb="FF0000FF"/>
        <rFont val="BIZ UD明朝 Medium"/>
        <family val="1"/>
        <charset val="128"/>
      </rPr>
      <t>※定額</t>
    </r>
    <rPh sb="2" eb="3">
      <t>ガツ</t>
    </rPh>
    <rPh sb="5" eb="6">
      <t>ニチ</t>
    </rPh>
    <rPh sb="7" eb="8">
      <t>ゲツ</t>
    </rPh>
    <phoneticPr fontId="3"/>
  </si>
  <si>
    <r>
      <t>選手団バス乗車証　</t>
    </r>
    <r>
      <rPr>
        <sz val="11"/>
        <color rgb="FF0000FF"/>
        <rFont val="BIZ UD明朝 Medium"/>
        <family val="1"/>
        <charset val="128"/>
      </rPr>
      <t>※定額</t>
    </r>
    <rPh sb="0" eb="3">
      <t>センシュダン</t>
    </rPh>
    <rPh sb="5" eb="8">
      <t>ジョウシャショウ</t>
    </rPh>
    <rPh sb="10" eb="12">
      <t>テイガク</t>
    </rPh>
    <phoneticPr fontId="3"/>
  </si>
  <si>
    <r>
      <t>10月17日（金）　</t>
    </r>
    <r>
      <rPr>
        <sz val="11"/>
        <color rgb="FF0000FF"/>
        <rFont val="BIZ UD明朝 Medium"/>
        <family val="1"/>
        <charset val="128"/>
      </rPr>
      <t>※定額</t>
    </r>
    <rPh sb="2" eb="3">
      <t>ガツ</t>
    </rPh>
    <rPh sb="5" eb="6">
      <t>ニチ</t>
    </rPh>
    <rPh sb="7" eb="8">
      <t>キン</t>
    </rPh>
    <phoneticPr fontId="3"/>
  </si>
  <si>
    <r>
      <t>10月22日（土）　</t>
    </r>
    <r>
      <rPr>
        <sz val="11"/>
        <color rgb="FF0000FF"/>
        <rFont val="BIZ UD明朝 Medium"/>
        <family val="1"/>
        <charset val="128"/>
      </rPr>
      <t>※定額</t>
    </r>
    <rPh sb="2" eb="3">
      <t>ガツ</t>
    </rPh>
    <rPh sb="5" eb="6">
      <t>ニチ</t>
    </rPh>
    <rPh sb="7" eb="8">
      <t>ド</t>
    </rPh>
    <phoneticPr fontId="3"/>
  </si>
  <si>
    <t>第37回全国健康福祉祭ぎふ大会　岩手県選手団派遣業務設計書</t>
    <rPh sb="0" eb="1">
      <t>ダイ</t>
    </rPh>
    <rPh sb="3" eb="4">
      <t>カイ</t>
    </rPh>
    <rPh sb="4" eb="6">
      <t>ゼンコク</t>
    </rPh>
    <rPh sb="6" eb="8">
      <t>ケンコウ</t>
    </rPh>
    <rPh sb="8" eb="10">
      <t>フクシ</t>
    </rPh>
    <rPh sb="10" eb="11">
      <t>サイ</t>
    </rPh>
    <rPh sb="13" eb="15">
      <t>タイカイ</t>
    </rPh>
    <rPh sb="16" eb="19">
      <t>イワテケン</t>
    </rPh>
    <rPh sb="19" eb="22">
      <t>センシュダン</t>
    </rPh>
    <rPh sb="22" eb="24">
      <t>ハケン</t>
    </rPh>
    <rPh sb="24" eb="26">
      <t>ギョウム</t>
    </rPh>
    <rPh sb="26" eb="29">
      <t>セッケイショ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</si>
</sst>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2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4"/>
      <color theme="1"/>
      <name val="BIZ UD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BIZ UD明朝 Medium"/>
      <family val="1"/>
      <charset val="128"/>
    </font>
    <font>
      <sz val="13"/>
      <color theme="1"/>
      <name val="BIZ UD明朝 Medium"/>
      <family val="1"/>
      <charset val="128"/>
    </font>
    <font>
      <b/>
      <sz val="11"/>
      <color theme="1"/>
      <name val="BIZ UDゴシック"/>
      <family val="3"/>
      <charset val="128"/>
    </font>
    <font>
      <b/>
      <sz val="13"/>
      <color theme="1"/>
      <name val="BIZ UDゴシック"/>
      <family val="3"/>
      <charset val="128"/>
    </font>
    <font>
      <sz val="12"/>
      <color theme="1"/>
      <name val="BIZ UD明朝 Medium"/>
      <family val="1"/>
      <charset val="128"/>
    </font>
    <font>
      <b/>
      <sz val="11"/>
      <color theme="1"/>
      <name val="BIZ UD明朝 Medium"/>
      <family val="1"/>
      <charset val="128"/>
    </font>
    <font>
      <b/>
      <sz val="12"/>
      <color theme="1"/>
      <name val="BIZ UD明朝 Medium"/>
      <family val="1"/>
      <charset val="128"/>
    </font>
    <font>
      <sz val="12"/>
      <color theme="1"/>
      <name val="BIZ UDP明朝 Medium"/>
      <family val="1"/>
      <charset val="128"/>
    </font>
    <font>
      <b/>
      <sz val="12"/>
      <color rgb="FF0000FF"/>
      <name val="BIZ UD明朝 Medium"/>
      <family val="1"/>
      <charset val="128"/>
    </font>
    <font>
      <b/>
      <sz val="12"/>
      <color rgb="FF0000FF"/>
      <name val="BIZ UDP明朝 Medium"/>
      <family val="1"/>
      <charset val="128"/>
    </font>
    <font>
      <b/>
      <sz val="13"/>
      <color theme="1"/>
      <name val="BIZ UD明朝 Medium"/>
      <family val="1"/>
      <charset val="128"/>
    </font>
    <font>
      <b/>
      <sz val="12"/>
      <color rgb="FFFF0000"/>
      <name val="BIZ UD明朝 Medium"/>
      <family val="1"/>
      <charset val="128"/>
    </font>
    <font>
      <sz val="12"/>
      <color rgb="FF0000FF"/>
      <name val="BIZ UD明朝 Medium"/>
      <family val="1"/>
      <charset val="128"/>
    </font>
    <font>
      <b/>
      <sz val="11"/>
      <color theme="1"/>
      <name val="BIZ UDPゴシック"/>
      <family val="3"/>
      <charset val="128"/>
    </font>
    <font>
      <sz val="13"/>
      <color theme="1"/>
      <name val="BIZ UDゴシック"/>
      <family val="3"/>
      <charset val="128"/>
    </font>
    <font>
      <b/>
      <u/>
      <sz val="13"/>
      <color theme="1"/>
      <name val="BIZ UDゴシック"/>
      <family val="3"/>
      <charset val="128"/>
    </font>
    <font>
      <sz val="12"/>
      <name val="BIZ UDP明朝 Medium"/>
      <family val="1"/>
      <charset val="128"/>
    </font>
    <font>
      <sz val="12"/>
      <name val="BIZ UD明朝 Medium"/>
      <family val="1"/>
      <charset val="128"/>
    </font>
    <font>
      <sz val="11"/>
      <name val="BIZ UD明朝 Medium"/>
      <family val="1"/>
      <charset val="128"/>
    </font>
    <font>
      <sz val="13"/>
      <name val="BIZ UD明朝 Medium"/>
      <family val="1"/>
      <charset val="128"/>
    </font>
    <font>
      <sz val="10"/>
      <color theme="1"/>
      <name val="BIZ UD明朝 Medium"/>
      <family val="1"/>
      <charset val="128"/>
    </font>
    <font>
      <sz val="11"/>
      <color rgb="FF0000FF"/>
      <name val="BIZ UD明朝 Medium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 style="thin">
        <color auto="1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 diagonalUp="1">
      <left style="thin">
        <color auto="1"/>
      </left>
      <right style="thin">
        <color auto="1"/>
      </right>
      <top/>
      <bottom style="medium">
        <color auto="1"/>
      </bottom>
      <diagonal style="thin">
        <color auto="1"/>
      </diagonal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double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4" fillId="0" borderId="0" xfId="0" applyFont="1">
      <alignment vertical="center"/>
    </xf>
    <xf numFmtId="176" fontId="5" fillId="0" borderId="0" xfId="0" applyNumberFormat="1" applyFont="1">
      <alignment vertical="center"/>
    </xf>
    <xf numFmtId="176" fontId="7" fillId="2" borderId="5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6" xfId="0" applyFont="1" applyBorder="1">
      <alignment vertical="center"/>
    </xf>
    <xf numFmtId="0" fontId="8" fillId="0" borderId="0" xfId="0" applyFont="1" applyAlignment="1">
      <alignment horizontal="left" vertical="center"/>
    </xf>
    <xf numFmtId="0" fontId="4" fillId="0" borderId="9" xfId="0" applyFont="1" applyBorder="1" applyAlignment="1">
      <alignment vertical="center" wrapText="1"/>
    </xf>
    <xf numFmtId="0" fontId="8" fillId="0" borderId="0" xfId="0" applyFont="1" applyAlignment="1">
      <alignment vertical="center" shrinkToFit="1"/>
    </xf>
    <xf numFmtId="0" fontId="11" fillId="0" borderId="0" xfId="0" applyFont="1">
      <alignment vertical="center"/>
    </xf>
    <xf numFmtId="0" fontId="4" fillId="0" borderId="6" xfId="0" applyFont="1" applyBorder="1">
      <alignment vertical="center"/>
    </xf>
    <xf numFmtId="0" fontId="13" fillId="0" borderId="0" xfId="0" applyFont="1" applyAlignment="1">
      <alignment horizontal="right" vertical="center"/>
    </xf>
    <xf numFmtId="176" fontId="14" fillId="3" borderId="11" xfId="0" applyNumberFormat="1" applyFont="1" applyFill="1" applyBorder="1">
      <alignment vertical="center"/>
    </xf>
    <xf numFmtId="0" fontId="8" fillId="0" borderId="12" xfId="0" applyFont="1" applyBorder="1">
      <alignment vertical="center"/>
    </xf>
    <xf numFmtId="0" fontId="8" fillId="0" borderId="0" xfId="0" applyFont="1">
      <alignment vertical="center"/>
    </xf>
    <xf numFmtId="0" fontId="8" fillId="0" borderId="15" xfId="0" applyFont="1" applyBorder="1">
      <alignment vertical="center"/>
    </xf>
    <xf numFmtId="0" fontId="12" fillId="0" borderId="16" xfId="0" applyFont="1" applyBorder="1" applyAlignment="1">
      <alignment horizontal="right" vertical="center"/>
    </xf>
    <xf numFmtId="0" fontId="13" fillId="0" borderId="16" xfId="0" applyFont="1" applyBorder="1" applyAlignment="1">
      <alignment horizontal="right" vertical="center"/>
    </xf>
    <xf numFmtId="0" fontId="12" fillId="0" borderId="16" xfId="0" applyFont="1" applyBorder="1" applyAlignment="1">
      <alignment horizontal="left" vertical="center"/>
    </xf>
    <xf numFmtId="176" fontId="14" fillId="3" borderId="17" xfId="0" applyNumberFormat="1" applyFont="1" applyFill="1" applyBorder="1">
      <alignment vertical="center"/>
    </xf>
    <xf numFmtId="0" fontId="15" fillId="0" borderId="2" xfId="0" applyFont="1" applyBorder="1">
      <alignment vertical="center"/>
    </xf>
    <xf numFmtId="0" fontId="10" fillId="0" borderId="2" xfId="0" applyFont="1" applyBorder="1">
      <alignment vertical="center"/>
    </xf>
    <xf numFmtId="0" fontId="16" fillId="0" borderId="4" xfId="0" applyFont="1" applyBorder="1">
      <alignment vertical="center"/>
    </xf>
    <xf numFmtId="176" fontId="14" fillId="0" borderId="5" xfId="0" applyNumberFormat="1" applyFont="1" applyBorder="1">
      <alignment vertical="center"/>
    </xf>
    <xf numFmtId="176" fontId="14" fillId="0" borderId="3" xfId="0" applyNumberFormat="1" applyFont="1" applyBorder="1">
      <alignment vertical="center"/>
    </xf>
    <xf numFmtId="0" fontId="4" fillId="0" borderId="13" xfId="0" applyFont="1" applyBorder="1">
      <alignment vertical="center"/>
    </xf>
    <xf numFmtId="0" fontId="11" fillId="0" borderId="0" xfId="0" applyFont="1" applyAlignment="1">
      <alignment vertical="center" shrinkToFit="1"/>
    </xf>
    <xf numFmtId="0" fontId="13" fillId="0" borderId="0" xfId="0" applyFont="1">
      <alignment vertical="center"/>
    </xf>
    <xf numFmtId="0" fontId="12" fillId="0" borderId="0" xfId="0" applyFont="1">
      <alignment vertical="center"/>
    </xf>
    <xf numFmtId="0" fontId="4" fillId="0" borderId="15" xfId="0" applyFont="1" applyBorder="1">
      <alignment vertical="center"/>
    </xf>
    <xf numFmtId="0" fontId="4" fillId="0" borderId="16" xfId="0" applyFont="1" applyBorder="1">
      <alignment vertical="center"/>
    </xf>
    <xf numFmtId="176" fontId="14" fillId="3" borderId="23" xfId="0" applyNumberFormat="1" applyFont="1" applyFill="1" applyBorder="1">
      <alignment vertical="center"/>
    </xf>
    <xf numFmtId="176" fontId="14" fillId="0" borderId="2" xfId="0" applyNumberFormat="1" applyFont="1" applyBorder="1">
      <alignment vertical="center"/>
    </xf>
    <xf numFmtId="0" fontId="7" fillId="0" borderId="0" xfId="0" applyFont="1">
      <alignment vertical="center"/>
    </xf>
    <xf numFmtId="0" fontId="18" fillId="0" borderId="0" xfId="0" applyFont="1" applyAlignment="1">
      <alignment vertical="top"/>
    </xf>
    <xf numFmtId="0" fontId="18" fillId="0" borderId="0" xfId="0" applyFont="1" applyAlignment="1">
      <alignment vertical="top" wrapText="1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176" fontId="4" fillId="0" borderId="0" xfId="0" applyNumberFormat="1" applyFont="1">
      <alignment vertical="center"/>
    </xf>
    <xf numFmtId="0" fontId="22" fillId="0" borderId="8" xfId="0" applyFont="1" applyBorder="1" applyAlignment="1">
      <alignment vertical="center" wrapText="1"/>
    </xf>
    <xf numFmtId="176" fontId="23" fillId="0" borderId="8" xfId="0" applyNumberFormat="1" applyFont="1" applyBorder="1">
      <alignment vertical="center"/>
    </xf>
    <xf numFmtId="0" fontId="22" fillId="0" borderId="9" xfId="0" applyFont="1" applyBorder="1" applyAlignment="1">
      <alignment vertical="center" wrapText="1"/>
    </xf>
    <xf numFmtId="176" fontId="23" fillId="0" borderId="9" xfId="0" applyNumberFormat="1" applyFont="1" applyBorder="1">
      <alignment vertical="center"/>
    </xf>
    <xf numFmtId="0" fontId="22" fillId="0" borderId="9" xfId="0" applyFont="1" applyBorder="1" applyAlignment="1">
      <alignment horizontal="left" vertical="center"/>
    </xf>
    <xf numFmtId="176" fontId="23" fillId="0" borderId="10" xfId="0" applyNumberFormat="1" applyFont="1" applyBorder="1">
      <alignment vertical="center"/>
    </xf>
    <xf numFmtId="0" fontId="12" fillId="0" borderId="0" xfId="0" applyFont="1" applyAlignment="1">
      <alignment horizontal="right" vertical="center"/>
    </xf>
    <xf numFmtId="0" fontId="12" fillId="0" borderId="27" xfId="0" applyFont="1" applyBorder="1" applyAlignment="1">
      <alignment horizontal="left" vertical="center"/>
    </xf>
    <xf numFmtId="0" fontId="9" fillId="0" borderId="0" xfId="0" applyFont="1">
      <alignment vertical="center"/>
    </xf>
    <xf numFmtId="0" fontId="8" fillId="0" borderId="0" xfId="0" applyFont="1" applyAlignment="1">
      <alignment horizontal="left" vertical="center" shrinkToFit="1"/>
    </xf>
    <xf numFmtId="0" fontId="20" fillId="0" borderId="0" xfId="0" applyFont="1" applyAlignment="1">
      <alignment horizontal="right" vertical="center"/>
    </xf>
    <xf numFmtId="176" fontId="23" fillId="0" borderId="9" xfId="0" applyNumberFormat="1" applyFont="1" applyBorder="1" applyAlignment="1">
      <alignment vertical="center" wrapText="1"/>
    </xf>
    <xf numFmtId="176" fontId="23" fillId="0" borderId="14" xfId="0" applyNumberFormat="1" applyFont="1" applyBorder="1">
      <alignment vertical="center"/>
    </xf>
    <xf numFmtId="176" fontId="23" fillId="0" borderId="21" xfId="0" applyNumberFormat="1" applyFont="1" applyBorder="1">
      <alignment vertical="center"/>
    </xf>
    <xf numFmtId="176" fontId="8" fillId="0" borderId="9" xfId="0" applyNumberFormat="1" applyFont="1" applyBorder="1">
      <alignment vertical="center"/>
    </xf>
    <xf numFmtId="176" fontId="9" fillId="0" borderId="2" xfId="0" applyNumberFormat="1" applyFont="1" applyBorder="1">
      <alignment vertical="center"/>
    </xf>
    <xf numFmtId="0" fontId="9" fillId="0" borderId="25" xfId="0" applyFont="1" applyBorder="1" applyAlignment="1">
      <alignment horizontal="left" vertical="center" wrapText="1"/>
    </xf>
    <xf numFmtId="176" fontId="14" fillId="3" borderId="31" xfId="0" applyNumberFormat="1" applyFont="1" applyFill="1" applyBorder="1">
      <alignment vertical="center"/>
    </xf>
    <xf numFmtId="176" fontId="14" fillId="3" borderId="32" xfId="0" applyNumberFormat="1" applyFont="1" applyFill="1" applyBorder="1">
      <alignment vertical="center"/>
    </xf>
    <xf numFmtId="176" fontId="14" fillId="5" borderId="5" xfId="0" applyNumberFormat="1" applyFont="1" applyFill="1" applyBorder="1">
      <alignment vertical="center"/>
    </xf>
    <xf numFmtId="0" fontId="10" fillId="5" borderId="25" xfId="0" applyFont="1" applyFill="1" applyBorder="1" applyAlignment="1">
      <alignment vertical="center" shrinkToFit="1"/>
    </xf>
    <xf numFmtId="176" fontId="14" fillId="0" borderId="19" xfId="0" applyNumberFormat="1" applyFont="1" applyBorder="1">
      <alignment vertical="center"/>
    </xf>
    <xf numFmtId="176" fontId="14" fillId="5" borderId="3" xfId="0" applyNumberFormat="1" applyFont="1" applyFill="1" applyBorder="1">
      <alignment vertical="center"/>
    </xf>
    <xf numFmtId="176" fontId="14" fillId="5" borderId="19" xfId="0" applyNumberFormat="1" applyFont="1" applyFill="1" applyBorder="1">
      <alignment vertical="center"/>
    </xf>
    <xf numFmtId="176" fontId="7" fillId="2" borderId="3" xfId="0" applyNumberFormat="1" applyFont="1" applyFill="1" applyBorder="1" applyAlignment="1">
      <alignment horizontal="center" vertical="center"/>
    </xf>
    <xf numFmtId="176" fontId="23" fillId="0" borderId="33" xfId="0" applyNumberFormat="1" applyFont="1" applyBorder="1">
      <alignment vertical="center"/>
    </xf>
    <xf numFmtId="176" fontId="14" fillId="3" borderId="35" xfId="0" applyNumberFormat="1" applyFont="1" applyFill="1" applyBorder="1">
      <alignment vertical="center"/>
    </xf>
    <xf numFmtId="176" fontId="23" fillId="4" borderId="20" xfId="0" applyNumberFormat="1" applyFont="1" applyFill="1" applyBorder="1">
      <alignment vertical="center"/>
    </xf>
    <xf numFmtId="176" fontId="23" fillId="4" borderId="21" xfId="0" applyNumberFormat="1" applyFont="1" applyFill="1" applyBorder="1">
      <alignment vertical="center"/>
    </xf>
    <xf numFmtId="176" fontId="14" fillId="4" borderId="23" xfId="0" applyNumberFormat="1" applyFont="1" applyFill="1" applyBorder="1">
      <alignment vertical="center"/>
    </xf>
    <xf numFmtId="176" fontId="6" fillId="2" borderId="25" xfId="0" applyNumberFormat="1" applyFont="1" applyFill="1" applyBorder="1" applyAlignment="1">
      <alignment horizontal="center" vertical="center"/>
    </xf>
    <xf numFmtId="0" fontId="17" fillId="0" borderId="25" xfId="0" applyFont="1" applyBorder="1" applyAlignment="1">
      <alignment vertical="center" wrapText="1"/>
    </xf>
    <xf numFmtId="176" fontId="7" fillId="2" borderId="19" xfId="0" applyNumberFormat="1" applyFont="1" applyFill="1" applyBorder="1" applyAlignment="1">
      <alignment horizontal="center" vertical="center"/>
    </xf>
    <xf numFmtId="176" fontId="23" fillId="0" borderId="37" xfId="0" applyNumberFormat="1" applyFont="1" applyBorder="1">
      <alignment vertical="center"/>
    </xf>
    <xf numFmtId="176" fontId="23" fillId="0" borderId="38" xfId="0" applyNumberFormat="1" applyFont="1" applyBorder="1">
      <alignment vertical="center"/>
    </xf>
    <xf numFmtId="176" fontId="14" fillId="3" borderId="18" xfId="0" applyNumberFormat="1" applyFont="1" applyFill="1" applyBorder="1">
      <alignment vertical="center"/>
    </xf>
    <xf numFmtId="176" fontId="14" fillId="3" borderId="40" xfId="0" applyNumberFormat="1" applyFont="1" applyFill="1" applyBorder="1">
      <alignment vertical="center"/>
    </xf>
    <xf numFmtId="176" fontId="23" fillId="0" borderId="41" xfId="0" applyNumberFormat="1" applyFont="1" applyBorder="1">
      <alignment vertical="center"/>
    </xf>
    <xf numFmtId="0" fontId="24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9" fillId="3" borderId="31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right" vertical="center" textRotation="255"/>
    </xf>
    <xf numFmtId="0" fontId="10" fillId="0" borderId="29" xfId="0" applyFont="1" applyBorder="1" applyAlignment="1">
      <alignment horizontal="right" vertical="center" textRotation="255"/>
    </xf>
    <xf numFmtId="0" fontId="10" fillId="0" borderId="36" xfId="0" applyFont="1" applyBorder="1" applyAlignment="1">
      <alignment horizontal="right" vertical="center" textRotation="255"/>
    </xf>
    <xf numFmtId="0" fontId="22" fillId="0" borderId="9" xfId="0" applyFont="1" applyBorder="1" applyAlignment="1">
      <alignment horizontal="left" vertical="center"/>
    </xf>
    <xf numFmtId="0" fontId="22" fillId="0" borderId="10" xfId="0" applyFont="1" applyBorder="1" applyAlignment="1">
      <alignment horizontal="left" vertical="center"/>
    </xf>
    <xf numFmtId="0" fontId="9" fillId="3" borderId="17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22" fillId="0" borderId="10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22" fillId="0" borderId="20" xfId="0" applyFont="1" applyBorder="1" applyAlignment="1">
      <alignment horizontal="left" vertical="center"/>
    </xf>
    <xf numFmtId="0" fontId="22" fillId="0" borderId="26" xfId="0" applyFont="1" applyBorder="1" applyAlignment="1">
      <alignment horizontal="left" vertical="center"/>
    </xf>
    <xf numFmtId="0" fontId="22" fillId="0" borderId="21" xfId="0" applyFont="1" applyBorder="1" applyAlignment="1">
      <alignment horizontal="left" vertical="center"/>
    </xf>
    <xf numFmtId="0" fontId="22" fillId="0" borderId="28" xfId="0" applyFont="1" applyBorder="1" applyAlignment="1">
      <alignment horizontal="left" vertical="center"/>
    </xf>
    <xf numFmtId="0" fontId="19" fillId="0" borderId="0" xfId="0" applyFont="1" applyAlignment="1">
      <alignment vertical="top" wrapText="1"/>
    </xf>
    <xf numFmtId="0" fontId="18" fillId="0" borderId="0" xfId="0" applyFont="1" applyAlignment="1">
      <alignment horizontal="left" vertical="top" wrapText="1"/>
    </xf>
    <xf numFmtId="0" fontId="10" fillId="5" borderId="24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19" fillId="0" borderId="0" xfId="0" applyFont="1" applyAlignment="1">
      <alignment horizontal="left" vertical="top" wrapText="1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76" fontId="23" fillId="0" borderId="37" xfId="0" applyNumberFormat="1" applyFont="1" applyBorder="1">
      <alignment vertical="center"/>
    </xf>
    <xf numFmtId="176" fontId="23" fillId="0" borderId="38" xfId="0" applyNumberFormat="1" applyFont="1" applyBorder="1">
      <alignment vertical="center"/>
    </xf>
    <xf numFmtId="176" fontId="23" fillId="0" borderId="21" xfId="0" applyNumberFormat="1" applyFont="1" applyBorder="1">
      <alignment vertical="center"/>
    </xf>
    <xf numFmtId="176" fontId="23" fillId="0" borderId="9" xfId="0" applyNumberFormat="1" applyFont="1" applyBorder="1">
      <alignment vertical="center"/>
    </xf>
    <xf numFmtId="176" fontId="23" fillId="0" borderId="8" xfId="0" applyNumberFormat="1" applyFont="1" applyBorder="1">
      <alignment vertical="center"/>
    </xf>
    <xf numFmtId="0" fontId="22" fillId="0" borderId="8" xfId="0" applyFont="1" applyBorder="1" applyAlignment="1">
      <alignment vertical="center" wrapText="1"/>
    </xf>
    <xf numFmtId="0" fontId="22" fillId="0" borderId="9" xfId="0" applyFont="1" applyBorder="1" applyAlignment="1">
      <alignment vertical="center" wrapText="1"/>
    </xf>
    <xf numFmtId="176" fontId="23" fillId="0" borderId="33" xfId="0" applyNumberFormat="1" applyFont="1" applyBorder="1">
      <alignment vertical="center"/>
    </xf>
    <xf numFmtId="0" fontId="22" fillId="0" borderId="9" xfId="0" applyFont="1" applyBorder="1">
      <alignment vertical="center"/>
    </xf>
    <xf numFmtId="0" fontId="4" fillId="0" borderId="9" xfId="0" applyFont="1" applyBorder="1" applyAlignment="1">
      <alignment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176" fontId="23" fillId="0" borderId="22" xfId="0" applyNumberFormat="1" applyFont="1" applyBorder="1">
      <alignment vertical="center"/>
    </xf>
    <xf numFmtId="176" fontId="23" fillId="0" borderId="39" xfId="0" applyNumberFormat="1" applyFont="1" applyBorder="1">
      <alignment vertical="center"/>
    </xf>
    <xf numFmtId="176" fontId="23" fillId="0" borderId="34" xfId="0" applyNumberFormat="1" applyFont="1" applyBorder="1">
      <alignment vertical="center"/>
    </xf>
    <xf numFmtId="0" fontId="22" fillId="0" borderId="22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33618</xdr:colOff>
      <xdr:row>4</xdr:row>
      <xdr:rowOff>44824</xdr:rowOff>
    </xdr:from>
    <xdr:to>
      <xdr:col>12</xdr:col>
      <xdr:colOff>313765</xdr:colOff>
      <xdr:row>38</xdr:row>
      <xdr:rowOff>336176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33307D22-7C77-4660-B84C-7B20EF3656E1}"/>
            </a:ext>
          </a:extLst>
        </xdr:cNvPr>
        <xdr:cNvSpPr/>
      </xdr:nvSpPr>
      <xdr:spPr>
        <a:xfrm>
          <a:off x="22693593" y="654424"/>
          <a:ext cx="280147" cy="14007352"/>
        </a:xfrm>
        <a:prstGeom prst="rightBrace">
          <a:avLst>
            <a:gd name="adj1" fmla="val 44333"/>
            <a:gd name="adj2" fmla="val 49606"/>
          </a:avLst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20009</xdr:colOff>
      <xdr:row>40</xdr:row>
      <xdr:rowOff>54427</xdr:rowOff>
    </xdr:from>
    <xdr:to>
      <xdr:col>12</xdr:col>
      <xdr:colOff>347382</xdr:colOff>
      <xdr:row>62</xdr:row>
      <xdr:rowOff>331374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AB05E0F6-ADD6-419A-917B-24B6FB10A4BE}"/>
            </a:ext>
          </a:extLst>
        </xdr:cNvPr>
        <xdr:cNvSpPr/>
      </xdr:nvSpPr>
      <xdr:spPr>
        <a:xfrm>
          <a:off x="11069009" y="15596986"/>
          <a:ext cx="327373" cy="9813153"/>
        </a:xfrm>
        <a:prstGeom prst="rightBrace">
          <a:avLst>
            <a:gd name="adj1" fmla="val 44333"/>
            <a:gd name="adj2" fmla="val 50475"/>
          </a:avLst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33424-CB39-4E50-8883-3CFF9101A2FE}">
  <sheetPr>
    <tabColor rgb="FFFFFF00"/>
    <pageSetUpPr fitToPage="1"/>
  </sheetPr>
  <dimension ref="A2:N72"/>
  <sheetViews>
    <sheetView tabSelected="1" view="pageBreakPreview" zoomScale="85" zoomScaleNormal="85" zoomScaleSheetLayoutView="85" workbookViewId="0">
      <pane ySplit="4" topLeftCell="A56" activePane="bottomLeft" state="frozen"/>
      <selection pane="bottomLeft" activeCell="A3" sqref="A3"/>
    </sheetView>
  </sheetViews>
  <sheetFormatPr defaultRowHeight="15" x14ac:dyDescent="0.4"/>
  <cols>
    <col min="1" max="1" width="4.125" style="1" customWidth="1"/>
    <col min="2" max="2" width="20.375" style="1" customWidth="1"/>
    <col min="3" max="3" width="6.125" style="1" customWidth="1"/>
    <col min="4" max="4" width="5.25" style="1" customWidth="1"/>
    <col min="5" max="5" width="10.625" style="1" customWidth="1"/>
    <col min="6" max="6" width="5.5" style="1" customWidth="1"/>
    <col min="7" max="7" width="26" style="1" customWidth="1"/>
    <col min="8" max="8" width="11.125" style="2" customWidth="1"/>
    <col min="9" max="9" width="8.875" style="2" customWidth="1"/>
    <col min="10" max="11" width="15.875" style="2" bestFit="1" customWidth="1"/>
    <col min="12" max="12" width="15.125" style="2" customWidth="1"/>
    <col min="13" max="13" width="8.125" style="1" customWidth="1"/>
    <col min="14" max="14" width="10.5" style="1" bestFit="1" customWidth="1"/>
    <col min="15" max="15" width="11.625" style="1" bestFit="1" customWidth="1"/>
    <col min="16" max="16384" width="9" style="1"/>
  </cols>
  <sheetData>
    <row r="2" spans="1:13" ht="22.5" customHeight="1" x14ac:dyDescent="0.4">
      <c r="A2" s="84" t="s">
        <v>97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</row>
    <row r="3" spans="1:13" ht="6.75" customHeight="1" thickBot="1" x14ac:dyDescent="0.45"/>
    <row r="4" spans="1:13" s="4" customFormat="1" ht="18.75" customHeight="1" thickBot="1" x14ac:dyDescent="0.45">
      <c r="A4" s="85" t="s">
        <v>0</v>
      </c>
      <c r="B4" s="86"/>
      <c r="C4" s="86"/>
      <c r="D4" s="86"/>
      <c r="E4" s="87" t="s">
        <v>1</v>
      </c>
      <c r="F4" s="86"/>
      <c r="G4" s="88"/>
      <c r="H4" s="3" t="s">
        <v>2</v>
      </c>
      <c r="I4" s="3" t="s">
        <v>3</v>
      </c>
      <c r="J4" s="3" t="s">
        <v>4</v>
      </c>
      <c r="K4" s="63" t="s">
        <v>5</v>
      </c>
      <c r="L4" s="71" t="s">
        <v>6</v>
      </c>
      <c r="M4" s="69" t="s">
        <v>7</v>
      </c>
    </row>
    <row r="5" spans="1:13" ht="33" customHeight="1" x14ac:dyDescent="0.4">
      <c r="A5" s="5" t="s">
        <v>88</v>
      </c>
      <c r="B5" s="47"/>
      <c r="E5" s="89" t="s">
        <v>8</v>
      </c>
      <c r="F5" s="89" t="s">
        <v>55</v>
      </c>
      <c r="G5" s="120" t="s">
        <v>63</v>
      </c>
      <c r="H5" s="119"/>
      <c r="I5" s="119">
        <f>$C$25</f>
        <v>156</v>
      </c>
      <c r="J5" s="119"/>
      <c r="K5" s="122"/>
      <c r="L5" s="115"/>
      <c r="M5" s="90" t="s">
        <v>9</v>
      </c>
    </row>
    <row r="6" spans="1:13" ht="33" customHeight="1" x14ac:dyDescent="0.4">
      <c r="A6" s="5"/>
      <c r="B6" s="48" t="s">
        <v>10</v>
      </c>
      <c r="C6" s="49">
        <v>8</v>
      </c>
      <c r="D6" s="6" t="s">
        <v>11</v>
      </c>
      <c r="E6" s="82"/>
      <c r="F6" s="82"/>
      <c r="G6" s="121"/>
      <c r="H6" s="118"/>
      <c r="I6" s="118"/>
      <c r="J6" s="118"/>
      <c r="K6" s="117"/>
      <c r="L6" s="116"/>
      <c r="M6" s="91"/>
    </row>
    <row r="7" spans="1:13" ht="33" customHeight="1" x14ac:dyDescent="0.4">
      <c r="A7" s="5"/>
      <c r="B7" s="48" t="s">
        <v>12</v>
      </c>
      <c r="C7" s="49">
        <v>6</v>
      </c>
      <c r="D7" s="6" t="s">
        <v>11</v>
      </c>
      <c r="E7" s="82"/>
      <c r="F7" s="82"/>
      <c r="G7" s="121" t="s">
        <v>57</v>
      </c>
      <c r="H7" s="118"/>
      <c r="I7" s="119">
        <f t="shared" ref="I7" si="0">$C$25</f>
        <v>156</v>
      </c>
      <c r="J7" s="118"/>
      <c r="K7" s="117"/>
      <c r="L7" s="116"/>
      <c r="M7" s="91"/>
    </row>
    <row r="8" spans="1:13" ht="33" customHeight="1" x14ac:dyDescent="0.4">
      <c r="A8" s="5"/>
      <c r="B8" s="48" t="s">
        <v>13</v>
      </c>
      <c r="C8" s="49">
        <v>8</v>
      </c>
      <c r="D8" s="6" t="s">
        <v>11</v>
      </c>
      <c r="E8" s="82"/>
      <c r="F8" s="82"/>
      <c r="G8" s="121"/>
      <c r="H8" s="118"/>
      <c r="I8" s="118"/>
      <c r="J8" s="118"/>
      <c r="K8" s="117"/>
      <c r="L8" s="116"/>
      <c r="M8" s="91"/>
    </row>
    <row r="9" spans="1:13" ht="33" customHeight="1" x14ac:dyDescent="0.4">
      <c r="A9" s="5"/>
      <c r="B9" s="48" t="s">
        <v>14</v>
      </c>
      <c r="C9" s="49">
        <v>15</v>
      </c>
      <c r="D9" s="6" t="s">
        <v>11</v>
      </c>
      <c r="E9" s="82" t="s">
        <v>15</v>
      </c>
      <c r="F9" s="82" t="s">
        <v>56</v>
      </c>
      <c r="G9" s="124" t="s">
        <v>62</v>
      </c>
      <c r="H9" s="118"/>
      <c r="I9" s="119">
        <f t="shared" ref="I9" si="1">$C$25</f>
        <v>156</v>
      </c>
      <c r="J9" s="118"/>
      <c r="K9" s="117"/>
      <c r="L9" s="116"/>
      <c r="M9" s="91"/>
    </row>
    <row r="10" spans="1:13" ht="33" customHeight="1" x14ac:dyDescent="0.4">
      <c r="A10" s="5"/>
      <c r="B10" s="48" t="s">
        <v>16</v>
      </c>
      <c r="C10" s="49">
        <v>14</v>
      </c>
      <c r="D10" s="6" t="s">
        <v>11</v>
      </c>
      <c r="E10" s="82"/>
      <c r="F10" s="82"/>
      <c r="G10" s="124"/>
      <c r="H10" s="118"/>
      <c r="I10" s="118"/>
      <c r="J10" s="118"/>
      <c r="K10" s="117"/>
      <c r="L10" s="116"/>
      <c r="M10" s="91"/>
    </row>
    <row r="11" spans="1:13" ht="33" customHeight="1" x14ac:dyDescent="0.4">
      <c r="A11" s="5"/>
      <c r="B11" s="48" t="s">
        <v>17</v>
      </c>
      <c r="C11" s="49">
        <v>3</v>
      </c>
      <c r="D11" s="6" t="s">
        <v>11</v>
      </c>
      <c r="E11" s="82"/>
      <c r="F11" s="82"/>
      <c r="G11" s="124" t="s">
        <v>64</v>
      </c>
      <c r="H11" s="118"/>
      <c r="I11" s="119">
        <f t="shared" ref="I11" si="2">$C$25</f>
        <v>156</v>
      </c>
      <c r="J11" s="118"/>
      <c r="K11" s="117"/>
      <c r="L11" s="116"/>
      <c r="M11" s="91"/>
    </row>
    <row r="12" spans="1:13" ht="33" customHeight="1" x14ac:dyDescent="0.4">
      <c r="A12" s="5"/>
      <c r="B12" s="48" t="s">
        <v>18</v>
      </c>
      <c r="C12" s="49">
        <v>3</v>
      </c>
      <c r="D12" s="6" t="s">
        <v>11</v>
      </c>
      <c r="E12" s="82"/>
      <c r="F12" s="82"/>
      <c r="G12" s="124"/>
      <c r="H12" s="118"/>
      <c r="I12" s="118"/>
      <c r="J12" s="118"/>
      <c r="K12" s="117"/>
      <c r="L12" s="116"/>
      <c r="M12" s="91"/>
    </row>
    <row r="13" spans="1:13" ht="33" customHeight="1" x14ac:dyDescent="0.4">
      <c r="A13" s="5"/>
      <c r="B13" s="48" t="s">
        <v>20</v>
      </c>
      <c r="C13" s="49">
        <v>8</v>
      </c>
      <c r="D13" s="6" t="s">
        <v>11</v>
      </c>
      <c r="E13" s="83" t="s">
        <v>19</v>
      </c>
      <c r="F13" s="93" t="s">
        <v>90</v>
      </c>
      <c r="G13" s="93"/>
      <c r="H13" s="42">
        <v>15000</v>
      </c>
      <c r="I13" s="42">
        <f>$C$25</f>
        <v>156</v>
      </c>
      <c r="J13" s="42"/>
      <c r="K13" s="52"/>
      <c r="L13" s="73"/>
      <c r="M13" s="91"/>
    </row>
    <row r="14" spans="1:13" ht="33" customHeight="1" x14ac:dyDescent="0.4">
      <c r="A14" s="5"/>
      <c r="B14" s="48" t="s">
        <v>58</v>
      </c>
      <c r="C14" s="49">
        <v>6</v>
      </c>
      <c r="D14" s="6" t="s">
        <v>59</v>
      </c>
      <c r="E14" s="83"/>
      <c r="F14" s="93" t="s">
        <v>91</v>
      </c>
      <c r="G14" s="93"/>
      <c r="H14" s="42">
        <v>15000</v>
      </c>
      <c r="I14" s="42">
        <f t="shared" ref="I14:I19" si="3">$C$25</f>
        <v>156</v>
      </c>
      <c r="J14" s="42"/>
      <c r="K14" s="52"/>
      <c r="L14" s="73"/>
      <c r="M14" s="91"/>
    </row>
    <row r="15" spans="1:13" ht="33" customHeight="1" x14ac:dyDescent="0.4">
      <c r="A15" s="5"/>
      <c r="B15" s="48" t="s">
        <v>21</v>
      </c>
      <c r="C15" s="49">
        <v>8</v>
      </c>
      <c r="D15" s="6" t="s">
        <v>11</v>
      </c>
      <c r="E15" s="83"/>
      <c r="F15" s="43" t="s">
        <v>92</v>
      </c>
      <c r="G15" s="43"/>
      <c r="H15" s="42">
        <v>15000</v>
      </c>
      <c r="I15" s="42">
        <f t="shared" si="3"/>
        <v>156</v>
      </c>
      <c r="J15" s="42"/>
      <c r="K15" s="52"/>
      <c r="L15" s="73"/>
      <c r="M15" s="91"/>
    </row>
    <row r="16" spans="1:13" ht="33" customHeight="1" x14ac:dyDescent="0.4">
      <c r="A16" s="5"/>
      <c r="B16" s="8" t="s">
        <v>22</v>
      </c>
      <c r="C16" s="36">
        <v>6</v>
      </c>
      <c r="D16" s="6" t="s">
        <v>11</v>
      </c>
      <c r="E16" s="83"/>
      <c r="F16" s="93" t="s">
        <v>93</v>
      </c>
      <c r="G16" s="93"/>
      <c r="H16" s="42">
        <v>15000</v>
      </c>
      <c r="I16" s="42">
        <f t="shared" si="3"/>
        <v>156</v>
      </c>
      <c r="J16" s="42"/>
      <c r="K16" s="52"/>
      <c r="L16" s="73"/>
      <c r="M16" s="91"/>
    </row>
    <row r="17" spans="1:14" ht="33" customHeight="1" x14ac:dyDescent="0.4">
      <c r="A17" s="5"/>
      <c r="B17" s="8" t="s">
        <v>60</v>
      </c>
      <c r="C17" s="36">
        <v>25</v>
      </c>
      <c r="D17" s="6" t="s">
        <v>59</v>
      </c>
      <c r="E17" s="83" t="s">
        <v>24</v>
      </c>
      <c r="F17" s="93" t="s">
        <v>91</v>
      </c>
      <c r="G17" s="93"/>
      <c r="H17" s="42">
        <v>1400</v>
      </c>
      <c r="I17" s="42">
        <f t="shared" si="3"/>
        <v>156</v>
      </c>
      <c r="J17" s="42"/>
      <c r="K17" s="52"/>
      <c r="L17" s="73"/>
      <c r="M17" s="91"/>
    </row>
    <row r="18" spans="1:14" ht="33" customHeight="1" x14ac:dyDescent="0.4">
      <c r="A18" s="5"/>
      <c r="B18" s="8" t="s">
        <v>23</v>
      </c>
      <c r="C18" s="36">
        <v>19</v>
      </c>
      <c r="D18" s="6" t="s">
        <v>11</v>
      </c>
      <c r="E18" s="83"/>
      <c r="F18" s="93" t="s">
        <v>92</v>
      </c>
      <c r="G18" s="93"/>
      <c r="H18" s="42">
        <v>1400</v>
      </c>
      <c r="I18" s="42">
        <f t="shared" si="3"/>
        <v>156</v>
      </c>
      <c r="J18" s="42"/>
      <c r="K18" s="52"/>
      <c r="L18" s="73"/>
      <c r="M18" s="91"/>
    </row>
    <row r="19" spans="1:14" ht="33" customHeight="1" x14ac:dyDescent="0.4">
      <c r="A19" s="5"/>
      <c r="B19" s="8" t="s">
        <v>25</v>
      </c>
      <c r="C19" s="36">
        <v>8</v>
      </c>
      <c r="D19" s="6" t="s">
        <v>11</v>
      </c>
      <c r="E19" s="83"/>
      <c r="F19" s="93" t="s">
        <v>93</v>
      </c>
      <c r="G19" s="93"/>
      <c r="H19" s="42">
        <v>1400</v>
      </c>
      <c r="I19" s="42">
        <f t="shared" si="3"/>
        <v>156</v>
      </c>
      <c r="J19" s="42"/>
      <c r="K19" s="52"/>
      <c r="L19" s="73"/>
      <c r="M19" s="91"/>
    </row>
    <row r="20" spans="1:14" ht="33" customHeight="1" x14ac:dyDescent="0.4">
      <c r="A20" s="5"/>
      <c r="B20" s="48" t="s">
        <v>26</v>
      </c>
      <c r="C20" s="49">
        <v>4</v>
      </c>
      <c r="D20" s="6" t="s">
        <v>11</v>
      </c>
      <c r="E20" s="123" t="s">
        <v>28</v>
      </c>
      <c r="F20" s="123"/>
      <c r="G20" s="123"/>
      <c r="H20" s="118"/>
      <c r="I20" s="118">
        <f>$C$25</f>
        <v>156</v>
      </c>
      <c r="J20" s="118"/>
      <c r="K20" s="117"/>
      <c r="L20" s="116"/>
      <c r="M20" s="91"/>
    </row>
    <row r="21" spans="1:14" ht="33" customHeight="1" x14ac:dyDescent="0.4">
      <c r="A21" s="5"/>
      <c r="B21" s="48" t="s">
        <v>27</v>
      </c>
      <c r="C21" s="49">
        <v>3</v>
      </c>
      <c r="D21" s="6" t="s">
        <v>11</v>
      </c>
      <c r="E21" s="123"/>
      <c r="F21" s="123"/>
      <c r="G21" s="123"/>
      <c r="H21" s="118"/>
      <c r="I21" s="118"/>
      <c r="J21" s="118"/>
      <c r="K21" s="117"/>
      <c r="L21" s="116"/>
      <c r="M21" s="91"/>
    </row>
    <row r="22" spans="1:14" ht="33" customHeight="1" x14ac:dyDescent="0.4">
      <c r="A22" s="5"/>
      <c r="B22" s="48" t="s">
        <v>29</v>
      </c>
      <c r="C22" s="49">
        <v>3</v>
      </c>
      <c r="D22" s="6" t="s">
        <v>11</v>
      </c>
      <c r="E22" s="123" t="s">
        <v>94</v>
      </c>
      <c r="F22" s="123"/>
      <c r="G22" s="123"/>
      <c r="H22" s="118">
        <v>4000</v>
      </c>
      <c r="I22" s="118">
        <f t="shared" ref="I22" si="4">$C$25</f>
        <v>156</v>
      </c>
      <c r="J22" s="118"/>
      <c r="K22" s="117"/>
      <c r="L22" s="116"/>
      <c r="M22" s="91"/>
    </row>
    <row r="23" spans="1:14" ht="33" customHeight="1" x14ac:dyDescent="0.4">
      <c r="A23" s="5"/>
      <c r="B23" s="48" t="s">
        <v>30</v>
      </c>
      <c r="C23" s="49">
        <v>4</v>
      </c>
      <c r="D23" s="6" t="s">
        <v>11</v>
      </c>
      <c r="E23" s="123"/>
      <c r="F23" s="123"/>
      <c r="G23" s="123"/>
      <c r="H23" s="118"/>
      <c r="I23" s="118"/>
      <c r="J23" s="118"/>
      <c r="K23" s="117"/>
      <c r="L23" s="116"/>
      <c r="M23" s="91"/>
    </row>
    <row r="24" spans="1:14" ht="33" customHeight="1" x14ac:dyDescent="0.4">
      <c r="A24" s="5"/>
      <c r="B24" s="48" t="s">
        <v>61</v>
      </c>
      <c r="C24" s="49">
        <v>5</v>
      </c>
      <c r="D24" s="6" t="s">
        <v>59</v>
      </c>
      <c r="E24" s="123" t="s">
        <v>31</v>
      </c>
      <c r="F24" s="123"/>
      <c r="G24" s="123"/>
      <c r="H24" s="118"/>
      <c r="I24" s="118">
        <f t="shared" ref="I24" si="5">$C$25</f>
        <v>156</v>
      </c>
      <c r="J24" s="118"/>
      <c r="K24" s="117"/>
      <c r="L24" s="116"/>
      <c r="M24" s="91"/>
    </row>
    <row r="25" spans="1:14" ht="33" customHeight="1" thickBot="1" x14ac:dyDescent="0.45">
      <c r="A25" s="10"/>
      <c r="B25" s="45" t="s">
        <v>32</v>
      </c>
      <c r="C25" s="11">
        <f>SUM(C6:C24)</f>
        <v>156</v>
      </c>
      <c r="D25" s="46" t="s">
        <v>11</v>
      </c>
      <c r="E25" s="131"/>
      <c r="F25" s="131"/>
      <c r="G25" s="131"/>
      <c r="H25" s="128"/>
      <c r="I25" s="128"/>
      <c r="J25" s="128"/>
      <c r="K25" s="130"/>
      <c r="L25" s="129"/>
      <c r="M25" s="91"/>
    </row>
    <row r="26" spans="1:14" ht="33" customHeight="1" thickTop="1" thickBot="1" x14ac:dyDescent="0.45">
      <c r="A26" s="15"/>
      <c r="B26" s="16"/>
      <c r="C26" s="17"/>
      <c r="D26" s="18"/>
      <c r="E26" s="81" t="s">
        <v>33</v>
      </c>
      <c r="F26" s="81"/>
      <c r="G26" s="81"/>
      <c r="H26" s="56"/>
      <c r="I26" s="57"/>
      <c r="J26" s="56"/>
      <c r="K26" s="65"/>
      <c r="L26" s="74"/>
      <c r="M26" s="91"/>
      <c r="N26" s="38"/>
    </row>
    <row r="27" spans="1:14" ht="33" customHeight="1" x14ac:dyDescent="0.4">
      <c r="A27" s="5" t="s">
        <v>89</v>
      </c>
      <c r="B27" s="14"/>
      <c r="C27" s="14"/>
      <c r="D27" s="14"/>
      <c r="E27" s="79" t="s">
        <v>8</v>
      </c>
      <c r="F27" s="77" t="s">
        <v>55</v>
      </c>
      <c r="G27" s="39" t="s">
        <v>63</v>
      </c>
      <c r="H27" s="40"/>
      <c r="I27" s="40">
        <f t="shared" ref="I27:I38" si="6">$C$33</f>
        <v>27</v>
      </c>
      <c r="J27" s="40"/>
      <c r="K27" s="64"/>
      <c r="L27" s="72"/>
      <c r="M27" s="91"/>
    </row>
    <row r="28" spans="1:14" ht="33" customHeight="1" x14ac:dyDescent="0.4">
      <c r="A28" s="5"/>
      <c r="B28" s="14" t="s">
        <v>34</v>
      </c>
      <c r="C28" s="36">
        <v>6</v>
      </c>
      <c r="D28" s="37" t="s">
        <v>11</v>
      </c>
      <c r="E28" s="79"/>
      <c r="F28" s="77"/>
      <c r="G28" s="41" t="s">
        <v>57</v>
      </c>
      <c r="H28" s="42"/>
      <c r="I28" s="40">
        <f t="shared" si="6"/>
        <v>27</v>
      </c>
      <c r="J28" s="40"/>
      <c r="K28" s="64"/>
      <c r="L28" s="72"/>
      <c r="M28" s="91"/>
    </row>
    <row r="29" spans="1:14" ht="33" customHeight="1" x14ac:dyDescent="0.4">
      <c r="A29" s="5"/>
      <c r="B29" s="14" t="s">
        <v>35</v>
      </c>
      <c r="C29" s="36">
        <v>5</v>
      </c>
      <c r="D29" s="37" t="s">
        <v>11</v>
      </c>
      <c r="E29" s="78" t="s">
        <v>15</v>
      </c>
      <c r="F29" s="80" t="s">
        <v>70</v>
      </c>
      <c r="G29" s="7" t="s">
        <v>62</v>
      </c>
      <c r="H29" s="42"/>
      <c r="I29" s="42">
        <f t="shared" si="6"/>
        <v>27</v>
      </c>
      <c r="J29" s="42"/>
      <c r="K29" s="52"/>
      <c r="L29" s="73"/>
      <c r="M29" s="91"/>
    </row>
    <row r="30" spans="1:14" ht="33" customHeight="1" x14ac:dyDescent="0.4">
      <c r="A30" s="5"/>
      <c r="B30" s="14" t="s">
        <v>36</v>
      </c>
      <c r="C30" s="36">
        <v>8</v>
      </c>
      <c r="D30" s="37" t="s">
        <v>11</v>
      </c>
      <c r="E30" s="79"/>
      <c r="F30" s="77"/>
      <c r="G30" s="7" t="s">
        <v>64</v>
      </c>
      <c r="H30" s="42"/>
      <c r="I30" s="42">
        <f t="shared" si="6"/>
        <v>27</v>
      </c>
      <c r="J30" s="42"/>
      <c r="K30" s="52"/>
      <c r="L30" s="73"/>
      <c r="M30" s="91"/>
    </row>
    <row r="31" spans="1:14" ht="33" customHeight="1" x14ac:dyDescent="0.4">
      <c r="A31" s="5"/>
      <c r="B31" s="1" t="s">
        <v>65</v>
      </c>
      <c r="C31" s="36">
        <v>5</v>
      </c>
      <c r="D31" s="37" t="s">
        <v>11</v>
      </c>
      <c r="E31" s="97" t="s">
        <v>19</v>
      </c>
      <c r="F31" s="93" t="s">
        <v>95</v>
      </c>
      <c r="G31" s="93"/>
      <c r="H31" s="42">
        <v>15000</v>
      </c>
      <c r="I31" s="42">
        <f t="shared" si="6"/>
        <v>27</v>
      </c>
      <c r="J31" s="42"/>
      <c r="K31" s="52"/>
      <c r="L31" s="73"/>
      <c r="M31" s="91"/>
    </row>
    <row r="32" spans="1:14" ht="33" customHeight="1" x14ac:dyDescent="0.4">
      <c r="A32" s="5"/>
      <c r="B32" s="8" t="s">
        <v>66</v>
      </c>
      <c r="C32" s="36">
        <v>3</v>
      </c>
      <c r="D32" s="37" t="s">
        <v>11</v>
      </c>
      <c r="E32" s="98"/>
      <c r="F32" s="93" t="s">
        <v>91</v>
      </c>
      <c r="G32" s="93"/>
      <c r="H32" s="42">
        <v>15000</v>
      </c>
      <c r="I32" s="42">
        <f t="shared" si="6"/>
        <v>27</v>
      </c>
      <c r="J32" s="42"/>
      <c r="K32" s="52"/>
      <c r="L32" s="73"/>
      <c r="M32" s="91"/>
    </row>
    <row r="33" spans="1:14" ht="33" customHeight="1" x14ac:dyDescent="0.4">
      <c r="A33" s="5"/>
      <c r="B33" s="45" t="s">
        <v>32</v>
      </c>
      <c r="C33" s="11">
        <f>SUM(C28:C32)</f>
        <v>27</v>
      </c>
      <c r="D33" s="46" t="s">
        <v>11</v>
      </c>
      <c r="E33" s="99"/>
      <c r="F33" s="93" t="s">
        <v>92</v>
      </c>
      <c r="G33" s="93"/>
      <c r="H33" s="42">
        <v>15000</v>
      </c>
      <c r="I33" s="42">
        <f t="shared" si="6"/>
        <v>27</v>
      </c>
      <c r="J33" s="42"/>
      <c r="K33" s="52"/>
      <c r="L33" s="73"/>
      <c r="M33" s="91"/>
    </row>
    <row r="34" spans="1:14" ht="33" customHeight="1" x14ac:dyDescent="0.4">
      <c r="A34" s="5"/>
      <c r="B34" s="14"/>
      <c r="C34" s="9"/>
      <c r="D34" s="14"/>
      <c r="E34" s="97" t="s">
        <v>24</v>
      </c>
      <c r="F34" s="93" t="s">
        <v>91</v>
      </c>
      <c r="G34" s="93"/>
      <c r="H34" s="42">
        <v>1400</v>
      </c>
      <c r="I34" s="42">
        <f t="shared" si="6"/>
        <v>27</v>
      </c>
      <c r="J34" s="42"/>
      <c r="K34" s="52"/>
      <c r="L34" s="73"/>
      <c r="M34" s="91"/>
    </row>
    <row r="35" spans="1:14" ht="33" customHeight="1" x14ac:dyDescent="0.4">
      <c r="A35" s="5"/>
      <c r="B35" s="14"/>
      <c r="C35" s="9"/>
      <c r="D35" s="14"/>
      <c r="E35" s="99"/>
      <c r="F35" s="93" t="s">
        <v>92</v>
      </c>
      <c r="G35" s="93"/>
      <c r="H35" s="42">
        <v>1400</v>
      </c>
      <c r="I35" s="42">
        <f t="shared" si="6"/>
        <v>27</v>
      </c>
      <c r="J35" s="42"/>
      <c r="K35" s="52"/>
      <c r="L35" s="73"/>
      <c r="M35" s="91"/>
    </row>
    <row r="36" spans="1:14" ht="33" customHeight="1" x14ac:dyDescent="0.4">
      <c r="A36" s="5"/>
      <c r="B36" s="14"/>
      <c r="C36" s="9"/>
      <c r="D36" s="14"/>
      <c r="E36" s="93" t="s">
        <v>28</v>
      </c>
      <c r="F36" s="93"/>
      <c r="G36" s="93"/>
      <c r="H36" s="50"/>
      <c r="I36" s="42">
        <f t="shared" si="6"/>
        <v>27</v>
      </c>
      <c r="J36" s="42"/>
      <c r="K36" s="52"/>
      <c r="L36" s="73"/>
      <c r="M36" s="91"/>
    </row>
    <row r="37" spans="1:14" ht="33" customHeight="1" x14ac:dyDescent="0.4">
      <c r="A37" s="5"/>
      <c r="B37" s="14"/>
      <c r="C37" s="9"/>
      <c r="D37" s="14"/>
      <c r="E37" s="93" t="s">
        <v>94</v>
      </c>
      <c r="F37" s="93"/>
      <c r="G37" s="93"/>
      <c r="H37" s="42">
        <v>4000</v>
      </c>
      <c r="I37" s="42">
        <f t="shared" si="6"/>
        <v>27</v>
      </c>
      <c r="J37" s="42"/>
      <c r="K37" s="52"/>
      <c r="L37" s="73"/>
      <c r="M37" s="91"/>
    </row>
    <row r="38" spans="1:14" ht="33" customHeight="1" thickBot="1" x14ac:dyDescent="0.45">
      <c r="A38" s="5"/>
      <c r="B38" s="14"/>
      <c r="C38" s="9"/>
      <c r="D38" s="14"/>
      <c r="E38" s="94" t="s">
        <v>31</v>
      </c>
      <c r="F38" s="94"/>
      <c r="G38" s="94"/>
      <c r="H38" s="44"/>
      <c r="I38" s="42">
        <f t="shared" si="6"/>
        <v>27</v>
      </c>
      <c r="J38" s="42"/>
      <c r="K38" s="52"/>
      <c r="L38" s="73"/>
      <c r="M38" s="91"/>
    </row>
    <row r="39" spans="1:14" ht="33" customHeight="1" thickTop="1" thickBot="1" x14ac:dyDescent="0.45">
      <c r="A39" s="15"/>
      <c r="E39" s="95" t="s">
        <v>37</v>
      </c>
      <c r="F39" s="95"/>
      <c r="G39" s="95"/>
      <c r="H39" s="19"/>
      <c r="I39" s="12"/>
      <c r="J39" s="19"/>
      <c r="K39" s="31"/>
      <c r="L39" s="75"/>
      <c r="M39" s="92"/>
      <c r="N39" s="38"/>
    </row>
    <row r="40" spans="1:14" ht="33" customHeight="1" thickBot="1" x14ac:dyDescent="0.45">
      <c r="A40" s="100" t="s">
        <v>38</v>
      </c>
      <c r="B40" s="101"/>
      <c r="C40" s="101"/>
      <c r="D40" s="101"/>
      <c r="E40" s="20">
        <v>183</v>
      </c>
      <c r="F40" s="21" t="s">
        <v>11</v>
      </c>
      <c r="G40" s="22" t="s">
        <v>39</v>
      </c>
      <c r="H40" s="23">
        <v>16800</v>
      </c>
      <c r="I40" s="23">
        <f>E40</f>
        <v>183</v>
      </c>
      <c r="J40" s="23"/>
      <c r="K40" s="24"/>
      <c r="L40" s="60"/>
      <c r="M40" s="70" t="s">
        <v>40</v>
      </c>
    </row>
    <row r="41" spans="1:14" ht="33" customHeight="1" x14ac:dyDescent="0.4">
      <c r="A41" s="13" t="s">
        <v>41</v>
      </c>
      <c r="B41" s="25"/>
      <c r="C41" s="25"/>
      <c r="D41" s="25"/>
      <c r="E41" s="102" t="s">
        <v>73</v>
      </c>
      <c r="F41" s="104"/>
      <c r="G41" s="105"/>
      <c r="H41" s="40"/>
      <c r="I41" s="51">
        <v>6</v>
      </c>
      <c r="J41" s="51"/>
      <c r="K41" s="66"/>
      <c r="L41" s="76"/>
      <c r="M41" s="90" t="s">
        <v>42</v>
      </c>
    </row>
    <row r="42" spans="1:14" ht="33" customHeight="1" x14ac:dyDescent="0.4">
      <c r="A42" s="10"/>
      <c r="B42" s="26" t="s">
        <v>67</v>
      </c>
      <c r="C42" s="36">
        <v>1</v>
      </c>
      <c r="D42" s="14" t="s">
        <v>11</v>
      </c>
      <c r="E42" s="103"/>
      <c r="F42" s="106"/>
      <c r="G42" s="107"/>
      <c r="H42" s="42"/>
      <c r="I42" s="42">
        <v>6</v>
      </c>
      <c r="J42" s="42"/>
      <c r="K42" s="67"/>
      <c r="L42" s="73"/>
      <c r="M42" s="91"/>
    </row>
    <row r="43" spans="1:14" ht="33" customHeight="1" x14ac:dyDescent="0.4">
      <c r="A43" s="10"/>
      <c r="B43" s="26" t="s">
        <v>68</v>
      </c>
      <c r="C43" s="36">
        <v>3</v>
      </c>
      <c r="D43" s="14" t="s">
        <v>11</v>
      </c>
      <c r="E43" s="125" t="s">
        <v>74</v>
      </c>
      <c r="F43" s="93"/>
      <c r="G43" s="93"/>
      <c r="H43" s="42"/>
      <c r="I43" s="42">
        <v>2</v>
      </c>
      <c r="J43" s="42"/>
      <c r="K43" s="67"/>
      <c r="L43" s="73"/>
      <c r="M43" s="91"/>
    </row>
    <row r="44" spans="1:14" ht="33" customHeight="1" x14ac:dyDescent="0.4">
      <c r="A44" s="10"/>
      <c r="B44" s="26" t="s">
        <v>43</v>
      </c>
      <c r="C44" s="36">
        <v>2</v>
      </c>
      <c r="D44" s="14" t="s">
        <v>11</v>
      </c>
      <c r="E44" s="126"/>
      <c r="F44" s="93"/>
      <c r="G44" s="93"/>
      <c r="H44" s="42"/>
      <c r="I44" s="42">
        <v>2</v>
      </c>
      <c r="J44" s="42"/>
      <c r="K44" s="67"/>
      <c r="L44" s="73"/>
      <c r="M44" s="91"/>
    </row>
    <row r="45" spans="1:14" ht="33" customHeight="1" x14ac:dyDescent="0.4">
      <c r="A45" s="10"/>
      <c r="B45" s="26" t="s">
        <v>69</v>
      </c>
      <c r="C45" s="36">
        <v>1</v>
      </c>
      <c r="D45" s="14" t="s">
        <v>11</v>
      </c>
      <c r="E45" s="127"/>
      <c r="F45" s="106"/>
      <c r="G45" s="107"/>
      <c r="H45" s="42"/>
      <c r="I45" s="42">
        <v>2</v>
      </c>
      <c r="J45" s="42"/>
      <c r="K45" s="67"/>
      <c r="L45" s="73"/>
      <c r="M45" s="91"/>
    </row>
    <row r="46" spans="1:14" ht="33" customHeight="1" x14ac:dyDescent="0.4">
      <c r="A46" s="10"/>
      <c r="B46" s="26" t="s">
        <v>82</v>
      </c>
      <c r="C46" s="36">
        <v>1</v>
      </c>
      <c r="D46" s="14" t="s">
        <v>11</v>
      </c>
      <c r="E46" s="103" t="s">
        <v>71</v>
      </c>
      <c r="F46" s="106"/>
      <c r="G46" s="107"/>
      <c r="H46" s="42"/>
      <c r="I46" s="42">
        <v>6</v>
      </c>
      <c r="J46" s="42"/>
      <c r="K46" s="67"/>
      <c r="L46" s="73"/>
      <c r="M46" s="91"/>
    </row>
    <row r="47" spans="1:14" ht="33" customHeight="1" x14ac:dyDescent="0.4">
      <c r="A47" s="10"/>
      <c r="B47" s="11" t="s">
        <v>32</v>
      </c>
      <c r="C47" s="27">
        <f>SUM(C42:C46)</f>
        <v>8</v>
      </c>
      <c r="D47" s="28" t="s">
        <v>11</v>
      </c>
      <c r="E47" s="103"/>
      <c r="F47" s="93"/>
      <c r="G47" s="93"/>
      <c r="H47" s="42"/>
      <c r="I47" s="42">
        <v>6</v>
      </c>
      <c r="J47" s="42"/>
      <c r="K47" s="67"/>
      <c r="L47" s="73"/>
      <c r="M47" s="91"/>
    </row>
    <row r="48" spans="1:14" ht="33" customHeight="1" x14ac:dyDescent="0.4">
      <c r="A48" s="10"/>
      <c r="E48" s="125" t="s">
        <v>72</v>
      </c>
      <c r="F48" s="93"/>
      <c r="G48" s="93"/>
      <c r="H48" s="42"/>
      <c r="I48" s="42">
        <v>2</v>
      </c>
      <c r="J48" s="42"/>
      <c r="K48" s="67"/>
      <c r="L48" s="73"/>
      <c r="M48" s="91"/>
    </row>
    <row r="49" spans="1:13" ht="33" customHeight="1" x14ac:dyDescent="0.4">
      <c r="A49" s="10"/>
      <c r="B49" s="26"/>
      <c r="C49" s="9"/>
      <c r="D49" s="14"/>
      <c r="E49" s="126"/>
      <c r="F49" s="93"/>
      <c r="G49" s="93"/>
      <c r="H49" s="42"/>
      <c r="I49" s="42">
        <v>2</v>
      </c>
      <c r="J49" s="42"/>
      <c r="K49" s="67"/>
      <c r="L49" s="73"/>
      <c r="M49" s="91"/>
    </row>
    <row r="50" spans="1:13" ht="33" customHeight="1" x14ac:dyDescent="0.4">
      <c r="A50" s="10"/>
      <c r="B50" s="26"/>
      <c r="C50" s="9"/>
      <c r="D50" s="14"/>
      <c r="E50" s="127"/>
      <c r="F50" s="106"/>
      <c r="G50" s="107"/>
      <c r="H50" s="42"/>
      <c r="I50" s="42">
        <v>2</v>
      </c>
      <c r="J50" s="42"/>
      <c r="K50" s="67"/>
      <c r="L50" s="73"/>
      <c r="M50" s="91"/>
    </row>
    <row r="51" spans="1:13" ht="33" customHeight="1" x14ac:dyDescent="0.4">
      <c r="A51" s="10"/>
      <c r="E51" s="83" t="s">
        <v>19</v>
      </c>
      <c r="F51" s="93" t="s">
        <v>90</v>
      </c>
      <c r="G51" s="93"/>
      <c r="H51" s="42">
        <v>15000</v>
      </c>
      <c r="I51" s="42">
        <v>5</v>
      </c>
      <c r="J51" s="42"/>
      <c r="K51" s="67"/>
      <c r="L51" s="73"/>
      <c r="M51" s="91"/>
    </row>
    <row r="52" spans="1:13" ht="33" customHeight="1" x14ac:dyDescent="0.4">
      <c r="A52" s="10"/>
      <c r="E52" s="83"/>
      <c r="F52" s="93" t="s">
        <v>75</v>
      </c>
      <c r="G52" s="93"/>
      <c r="H52" s="42"/>
      <c r="I52" s="42">
        <v>6</v>
      </c>
      <c r="J52" s="42"/>
      <c r="K52" s="67"/>
      <c r="L52" s="73"/>
      <c r="M52" s="91"/>
    </row>
    <row r="53" spans="1:13" ht="33" customHeight="1" x14ac:dyDescent="0.4">
      <c r="A53" s="10"/>
      <c r="E53" s="83"/>
      <c r="F53" s="93" t="s">
        <v>76</v>
      </c>
      <c r="G53" s="93"/>
      <c r="H53" s="42"/>
      <c r="I53" s="42">
        <v>7</v>
      </c>
      <c r="J53" s="42"/>
      <c r="K53" s="67"/>
      <c r="L53" s="73"/>
      <c r="M53" s="91"/>
    </row>
    <row r="54" spans="1:13" ht="33" customHeight="1" x14ac:dyDescent="0.4">
      <c r="A54" s="10"/>
      <c r="E54" s="83"/>
      <c r="F54" s="93" t="s">
        <v>77</v>
      </c>
      <c r="G54" s="93"/>
      <c r="H54" s="42"/>
      <c r="I54" s="42">
        <v>4</v>
      </c>
      <c r="J54" s="42"/>
      <c r="K54" s="67"/>
      <c r="L54" s="73"/>
      <c r="M54" s="91"/>
    </row>
    <row r="55" spans="1:13" ht="33" customHeight="1" x14ac:dyDescent="0.4">
      <c r="A55" s="10"/>
      <c r="E55" s="83"/>
      <c r="F55" s="93" t="s">
        <v>78</v>
      </c>
      <c r="G55" s="93"/>
      <c r="H55" s="42"/>
      <c r="I55" s="42">
        <v>2</v>
      </c>
      <c r="J55" s="42"/>
      <c r="K55" s="67"/>
      <c r="L55" s="73"/>
      <c r="M55" s="91"/>
    </row>
    <row r="56" spans="1:13" ht="33" customHeight="1" x14ac:dyDescent="0.4">
      <c r="A56" s="10"/>
      <c r="E56" s="97" t="s">
        <v>24</v>
      </c>
      <c r="F56" s="93" t="s">
        <v>91</v>
      </c>
      <c r="G56" s="93"/>
      <c r="H56" s="42">
        <v>1400</v>
      </c>
      <c r="I56" s="42">
        <v>5</v>
      </c>
      <c r="J56" s="42"/>
      <c r="K56" s="67"/>
      <c r="L56" s="73"/>
      <c r="M56" s="91"/>
    </row>
    <row r="57" spans="1:13" ht="33" customHeight="1" x14ac:dyDescent="0.4">
      <c r="A57" s="10"/>
      <c r="E57" s="99"/>
      <c r="F57" s="93" t="s">
        <v>96</v>
      </c>
      <c r="G57" s="93"/>
      <c r="H57" s="42">
        <v>1400</v>
      </c>
      <c r="I57" s="42">
        <v>2</v>
      </c>
      <c r="J57" s="42"/>
      <c r="K57" s="67"/>
      <c r="L57" s="73"/>
      <c r="M57" s="91"/>
    </row>
    <row r="58" spans="1:13" ht="33" customHeight="1" x14ac:dyDescent="0.4">
      <c r="A58" s="10"/>
      <c r="E58" s="96" t="s">
        <v>83</v>
      </c>
      <c r="F58" s="96"/>
      <c r="G58" s="96"/>
      <c r="H58" s="53"/>
      <c r="I58" s="53">
        <v>1</v>
      </c>
      <c r="J58" s="53"/>
      <c r="K58" s="67"/>
      <c r="L58" s="73"/>
      <c r="M58" s="91"/>
    </row>
    <row r="59" spans="1:13" ht="33" customHeight="1" x14ac:dyDescent="0.4">
      <c r="A59" s="10"/>
      <c r="E59" s="96" t="s">
        <v>79</v>
      </c>
      <c r="F59" s="96"/>
      <c r="G59" s="96"/>
      <c r="H59" s="53"/>
      <c r="I59" s="53">
        <v>6</v>
      </c>
      <c r="J59" s="53"/>
      <c r="K59" s="67"/>
      <c r="L59" s="73"/>
      <c r="M59" s="91"/>
    </row>
    <row r="60" spans="1:13" ht="33" customHeight="1" x14ac:dyDescent="0.4">
      <c r="A60" s="10"/>
      <c r="E60" s="96" t="s">
        <v>80</v>
      </c>
      <c r="F60" s="96"/>
      <c r="G60" s="96"/>
      <c r="H60" s="53"/>
      <c r="I60" s="53">
        <v>1</v>
      </c>
      <c r="J60" s="53"/>
      <c r="K60" s="67"/>
      <c r="L60" s="73"/>
      <c r="M60" s="91"/>
    </row>
    <row r="61" spans="1:13" ht="33" customHeight="1" x14ac:dyDescent="0.4">
      <c r="A61" s="10"/>
      <c r="E61" s="93" t="s">
        <v>94</v>
      </c>
      <c r="F61" s="93"/>
      <c r="G61" s="93"/>
      <c r="H61" s="42">
        <v>4000</v>
      </c>
      <c r="I61" s="42">
        <v>5</v>
      </c>
      <c r="J61" s="42"/>
      <c r="K61" s="67"/>
      <c r="L61" s="73"/>
      <c r="M61" s="91"/>
    </row>
    <row r="62" spans="1:13" ht="33" customHeight="1" thickBot="1" x14ac:dyDescent="0.45">
      <c r="A62" s="10"/>
      <c r="E62" s="93" t="s">
        <v>44</v>
      </c>
      <c r="F62" s="93"/>
      <c r="G62" s="93"/>
      <c r="H62" s="42">
        <v>16800</v>
      </c>
      <c r="I62" s="42">
        <v>4</v>
      </c>
      <c r="J62" s="42"/>
      <c r="K62" s="67"/>
      <c r="L62" s="73"/>
      <c r="M62" s="91"/>
    </row>
    <row r="63" spans="1:13" ht="33" customHeight="1" thickTop="1" thickBot="1" x14ac:dyDescent="0.45">
      <c r="A63" s="29"/>
      <c r="B63" s="30"/>
      <c r="C63" s="30"/>
      <c r="D63" s="30"/>
      <c r="E63" s="95" t="s">
        <v>45</v>
      </c>
      <c r="F63" s="95"/>
      <c r="G63" s="95"/>
      <c r="H63" s="19"/>
      <c r="I63" s="12"/>
      <c r="J63" s="19"/>
      <c r="K63" s="68"/>
      <c r="L63" s="75"/>
      <c r="M63" s="92"/>
    </row>
    <row r="64" spans="1:13" ht="33.75" customHeight="1" thickBot="1" x14ac:dyDescent="0.45">
      <c r="A64" s="113" t="s">
        <v>87</v>
      </c>
      <c r="B64" s="114"/>
      <c r="C64" s="114"/>
      <c r="D64" s="114"/>
      <c r="E64" s="114"/>
      <c r="F64" s="114"/>
      <c r="G64" s="114"/>
      <c r="H64" s="54"/>
      <c r="I64" s="54"/>
      <c r="J64" s="32"/>
      <c r="K64" s="32"/>
      <c r="L64" s="60"/>
      <c r="M64" s="55" t="s">
        <v>46</v>
      </c>
    </row>
    <row r="65" spans="1:13" ht="28.5" customHeight="1" thickBot="1" x14ac:dyDescent="0.45">
      <c r="A65" s="110" t="s">
        <v>47</v>
      </c>
      <c r="B65" s="111"/>
      <c r="C65" s="111"/>
      <c r="D65" s="111"/>
      <c r="E65" s="111"/>
      <c r="F65" s="111"/>
      <c r="G65" s="111"/>
      <c r="H65" s="111"/>
      <c r="I65" s="111"/>
      <c r="J65" s="58"/>
      <c r="K65" s="61"/>
      <c r="L65" s="62"/>
      <c r="M65" s="59"/>
    </row>
    <row r="66" spans="1:13" ht="18" customHeight="1" x14ac:dyDescent="0.4"/>
    <row r="67" spans="1:13" ht="28.5" customHeight="1" x14ac:dyDescent="0.4">
      <c r="A67" s="33" t="s">
        <v>48</v>
      </c>
      <c r="H67" s="38"/>
      <c r="I67" s="38"/>
      <c r="J67" s="38"/>
      <c r="K67" s="38"/>
      <c r="L67" s="38"/>
    </row>
    <row r="68" spans="1:13" ht="25.5" customHeight="1" x14ac:dyDescent="0.4">
      <c r="A68" s="34" t="s">
        <v>49</v>
      </c>
      <c r="B68" s="112" t="s">
        <v>86</v>
      </c>
      <c r="C68" s="112"/>
      <c r="D68" s="112"/>
      <c r="E68" s="112"/>
      <c r="F68" s="112"/>
      <c r="G68" s="112"/>
      <c r="H68" s="112"/>
      <c r="I68" s="112"/>
      <c r="J68" s="112"/>
      <c r="K68" s="112"/>
      <c r="L68" s="112"/>
      <c r="M68" s="112"/>
    </row>
    <row r="69" spans="1:13" ht="25.5" customHeight="1" x14ac:dyDescent="0.4">
      <c r="A69" s="35" t="s">
        <v>50</v>
      </c>
      <c r="B69" s="109" t="s">
        <v>81</v>
      </c>
      <c r="C69" s="109"/>
      <c r="D69" s="109"/>
      <c r="E69" s="109"/>
      <c r="F69" s="109"/>
      <c r="G69" s="109"/>
      <c r="H69" s="109"/>
      <c r="I69" s="109"/>
      <c r="J69" s="109"/>
      <c r="K69" s="109"/>
      <c r="L69" s="109"/>
      <c r="M69" s="109"/>
    </row>
    <row r="70" spans="1:13" ht="41.1" customHeight="1" x14ac:dyDescent="0.4">
      <c r="A70" s="35" t="s">
        <v>51</v>
      </c>
      <c r="B70" s="109" t="s">
        <v>84</v>
      </c>
      <c r="C70" s="109"/>
      <c r="D70" s="109"/>
      <c r="E70" s="109"/>
      <c r="F70" s="109"/>
      <c r="G70" s="109"/>
      <c r="H70" s="109"/>
      <c r="I70" s="109"/>
      <c r="J70" s="109"/>
      <c r="K70" s="109"/>
      <c r="L70" s="109"/>
      <c r="M70" s="109"/>
    </row>
    <row r="71" spans="1:13" ht="41.1" customHeight="1" x14ac:dyDescent="0.4">
      <c r="A71" s="35" t="s">
        <v>52</v>
      </c>
      <c r="B71" s="109" t="s">
        <v>85</v>
      </c>
      <c r="C71" s="109"/>
      <c r="D71" s="109"/>
      <c r="E71" s="109"/>
      <c r="F71" s="109"/>
      <c r="G71" s="109"/>
      <c r="H71" s="109"/>
      <c r="I71" s="109"/>
      <c r="J71" s="109"/>
      <c r="K71" s="109"/>
      <c r="L71" s="109"/>
      <c r="M71" s="109"/>
    </row>
    <row r="72" spans="1:13" ht="25.5" customHeight="1" x14ac:dyDescent="0.4">
      <c r="A72" s="35" t="s">
        <v>53</v>
      </c>
      <c r="B72" s="108" t="s">
        <v>54</v>
      </c>
      <c r="C72" s="108"/>
      <c r="D72" s="108"/>
      <c r="E72" s="108"/>
      <c r="F72" s="108"/>
      <c r="G72" s="108"/>
      <c r="H72" s="108"/>
      <c r="I72" s="108"/>
      <c r="J72" s="108"/>
      <c r="K72" s="108"/>
      <c r="L72" s="108"/>
      <c r="M72" s="108"/>
    </row>
  </sheetData>
  <mergeCells count="112">
    <mergeCell ref="E62:G62"/>
    <mergeCell ref="E61:G61"/>
    <mergeCell ref="F55:G55"/>
    <mergeCell ref="E56:E57"/>
    <mergeCell ref="E43:E45"/>
    <mergeCell ref="E48:E50"/>
    <mergeCell ref="E17:E19"/>
    <mergeCell ref="L22:L23"/>
    <mergeCell ref="K22:K23"/>
    <mergeCell ref="J22:J23"/>
    <mergeCell ref="H22:H23"/>
    <mergeCell ref="H24:H25"/>
    <mergeCell ref="L20:L21"/>
    <mergeCell ref="K20:K21"/>
    <mergeCell ref="J20:J21"/>
    <mergeCell ref="I20:I21"/>
    <mergeCell ref="H20:H21"/>
    <mergeCell ref="L24:L25"/>
    <mergeCell ref="K24:K25"/>
    <mergeCell ref="J24:J25"/>
    <mergeCell ref="I24:I25"/>
    <mergeCell ref="E24:G25"/>
    <mergeCell ref="E22:G23"/>
    <mergeCell ref="E20:G21"/>
    <mergeCell ref="I22:I23"/>
    <mergeCell ref="J9:J10"/>
    <mergeCell ref="K9:K10"/>
    <mergeCell ref="L9:L10"/>
    <mergeCell ref="L11:L12"/>
    <mergeCell ref="K11:K12"/>
    <mergeCell ref="J11:J12"/>
    <mergeCell ref="H7:H8"/>
    <mergeCell ref="G7:G8"/>
    <mergeCell ref="G9:G10"/>
    <mergeCell ref="H9:H10"/>
    <mergeCell ref="I9:I10"/>
    <mergeCell ref="I11:I12"/>
    <mergeCell ref="H11:H12"/>
    <mergeCell ref="G11:G12"/>
    <mergeCell ref="L5:L6"/>
    <mergeCell ref="L7:L8"/>
    <mergeCell ref="K7:K8"/>
    <mergeCell ref="J7:J8"/>
    <mergeCell ref="I7:I8"/>
    <mergeCell ref="G5:G6"/>
    <mergeCell ref="H5:H6"/>
    <mergeCell ref="I5:I6"/>
    <mergeCell ref="J5:J6"/>
    <mergeCell ref="K5:K6"/>
    <mergeCell ref="B72:M72"/>
    <mergeCell ref="F56:G56"/>
    <mergeCell ref="F57:G57"/>
    <mergeCell ref="E51:E55"/>
    <mergeCell ref="F51:G51"/>
    <mergeCell ref="F52:G52"/>
    <mergeCell ref="F53:G53"/>
    <mergeCell ref="F54:G54"/>
    <mergeCell ref="E59:G59"/>
    <mergeCell ref="E60:G60"/>
    <mergeCell ref="B69:M69"/>
    <mergeCell ref="B70:M70"/>
    <mergeCell ref="B71:M71"/>
    <mergeCell ref="A65:I65"/>
    <mergeCell ref="B68:M68"/>
    <mergeCell ref="E63:G63"/>
    <mergeCell ref="A64:G64"/>
    <mergeCell ref="M41:M63"/>
    <mergeCell ref="E46:E47"/>
    <mergeCell ref="F46:G46"/>
    <mergeCell ref="F47:G47"/>
    <mergeCell ref="F48:G48"/>
    <mergeCell ref="F49:G49"/>
    <mergeCell ref="F42:G42"/>
    <mergeCell ref="E58:G58"/>
    <mergeCell ref="E37:G37"/>
    <mergeCell ref="E31:E33"/>
    <mergeCell ref="F31:G31"/>
    <mergeCell ref="F32:G32"/>
    <mergeCell ref="F33:G33"/>
    <mergeCell ref="E34:E35"/>
    <mergeCell ref="F34:G34"/>
    <mergeCell ref="A40:D40"/>
    <mergeCell ref="E41:E42"/>
    <mergeCell ref="F41:G41"/>
    <mergeCell ref="F43:G43"/>
    <mergeCell ref="F44:G44"/>
    <mergeCell ref="F50:G50"/>
    <mergeCell ref="F45:G45"/>
    <mergeCell ref="F27:F28"/>
    <mergeCell ref="E29:E30"/>
    <mergeCell ref="F29:F30"/>
    <mergeCell ref="E26:G26"/>
    <mergeCell ref="F9:F12"/>
    <mergeCell ref="E9:E12"/>
    <mergeCell ref="E13:E16"/>
    <mergeCell ref="A2:M2"/>
    <mergeCell ref="A4:D4"/>
    <mergeCell ref="E4:G4"/>
    <mergeCell ref="E5:E8"/>
    <mergeCell ref="F5:F8"/>
    <mergeCell ref="M5:M39"/>
    <mergeCell ref="F13:G13"/>
    <mergeCell ref="F14:G14"/>
    <mergeCell ref="F16:G16"/>
    <mergeCell ref="F17:G17"/>
    <mergeCell ref="F18:G18"/>
    <mergeCell ref="F19:G19"/>
    <mergeCell ref="E27:E28"/>
    <mergeCell ref="E38:G38"/>
    <mergeCell ref="E39:G39"/>
    <mergeCell ref="F35:G35"/>
    <mergeCell ref="E36:G36"/>
  </mergeCells>
  <phoneticPr fontId="3"/>
  <printOptions horizontalCentered="1"/>
  <pageMargins left="0.55118110236220474" right="0.35433070866141736" top="0.74803149606299213" bottom="0.31496062992125984" header="0.19685039370078741" footer="0.15748031496062992"/>
  <pageSetup paperSize="8" scale="83" fitToHeight="0" orientation="portrait" r:id="rId1"/>
  <rowBreaks count="1" manualBreakCount="1">
    <brk id="40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R07ぎふ大会</vt:lpstr>
      <vt:lpstr>'R07ぎふ大会'!Print_Area</vt:lpstr>
      <vt:lpstr>'R07ぎふ大会'!Print_Titles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植野 幸治</dc:creator>
  <cp:lastModifiedBy>本舘 美里</cp:lastModifiedBy>
  <cp:lastPrinted>2025-04-10T04:49:20Z</cp:lastPrinted>
  <dcterms:created xsi:type="dcterms:W3CDTF">2025-01-26T23:26:06Z</dcterms:created>
  <dcterms:modified xsi:type="dcterms:W3CDTF">2025-04-10T04:49:23Z</dcterms:modified>
</cp:coreProperties>
</file>